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pard\Downloads\"/>
    </mc:Choice>
  </mc:AlternateContent>
  <bookViews>
    <workbookView xWindow="0" yWindow="0" windowWidth="20400" windowHeight="7650" activeTab="1"/>
  </bookViews>
  <sheets>
    <sheet name="Ортанғы топ" sheetId="3" r:id="rId1"/>
    <sheet name="МАД топ" sheetId="6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6" l="1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28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EA20" i="6"/>
  <c r="EB20" i="6"/>
  <c r="EC20" i="6"/>
  <c r="ED20" i="6"/>
  <c r="EE20" i="6"/>
  <c r="EF20" i="6"/>
  <c r="EG20" i="6"/>
  <c r="EH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FG20" i="6"/>
  <c r="FH20" i="6"/>
  <c r="FI20" i="6"/>
  <c r="FJ20" i="6"/>
  <c r="FK20" i="6"/>
  <c r="FL20" i="6"/>
  <c r="FM20" i="6"/>
  <c r="FN20" i="6"/>
  <c r="FO20" i="6"/>
  <c r="FP20" i="6"/>
  <c r="FQ20" i="6"/>
  <c r="FR20" i="6"/>
  <c r="FS20" i="6"/>
  <c r="FT20" i="6"/>
  <c r="FU20" i="6"/>
  <c r="FV20" i="6"/>
  <c r="FW20" i="6"/>
  <c r="FX20" i="6"/>
  <c r="FY20" i="6"/>
  <c r="FZ20" i="6"/>
  <c r="GA20" i="6"/>
  <c r="GB20" i="6"/>
  <c r="GC20" i="6"/>
  <c r="GD20" i="6"/>
  <c r="GE20" i="6"/>
  <c r="GF20" i="6"/>
  <c r="GG20" i="6"/>
  <c r="GH20" i="6"/>
  <c r="GI20" i="6"/>
  <c r="GJ20" i="6"/>
  <c r="GK20" i="6"/>
  <c r="GL20" i="6"/>
  <c r="GM20" i="6"/>
  <c r="GN20" i="6"/>
  <c r="GO20" i="6"/>
  <c r="GP20" i="6"/>
  <c r="GQ20" i="6"/>
  <c r="GR20" i="6"/>
  <c r="GS20" i="6"/>
  <c r="GT20" i="6"/>
  <c r="GU20" i="6"/>
  <c r="GV20" i="6"/>
  <c r="GW20" i="6"/>
  <c r="GX20" i="6"/>
  <c r="GY20" i="6"/>
  <c r="GZ20" i="6"/>
  <c r="HA20" i="6"/>
  <c r="HB20" i="6"/>
  <c r="HC20" i="6"/>
  <c r="HD20" i="6"/>
  <c r="HE20" i="6"/>
  <c r="HF20" i="6"/>
  <c r="HG20" i="6"/>
  <c r="HH20" i="6"/>
  <c r="HI20" i="6"/>
  <c r="HJ20" i="6"/>
  <c r="HK20" i="6"/>
  <c r="HL20" i="6"/>
  <c r="HM20" i="6"/>
  <c r="HN20" i="6"/>
  <c r="HO20" i="6"/>
  <c r="HP20" i="6"/>
  <c r="HQ20" i="6"/>
  <c r="HR20" i="6"/>
  <c r="HS20" i="6"/>
  <c r="HT20" i="6"/>
  <c r="HU20" i="6"/>
  <c r="HV20" i="6"/>
  <c r="HW20" i="6"/>
  <c r="HX20" i="6"/>
  <c r="HY20" i="6"/>
  <c r="HZ20" i="6"/>
  <c r="IA20" i="6"/>
  <c r="IB20" i="6"/>
  <c r="IC20" i="6"/>
  <c r="ID20" i="6"/>
  <c r="IE20" i="6"/>
  <c r="IF20" i="6"/>
  <c r="IG20" i="6"/>
  <c r="IH20" i="6"/>
  <c r="II20" i="6"/>
  <c r="IJ20" i="6"/>
  <c r="IK20" i="6"/>
  <c r="IL20" i="6"/>
  <c r="IM20" i="6"/>
  <c r="IN20" i="6"/>
  <c r="IO20" i="6"/>
  <c r="IP20" i="6"/>
  <c r="IQ20" i="6"/>
  <c r="IR20" i="6"/>
  <c r="IS20" i="6"/>
  <c r="IT20" i="6"/>
  <c r="IU20" i="6"/>
  <c r="IV20" i="6"/>
  <c r="IW20" i="6"/>
  <c r="IX20" i="6"/>
  <c r="IY20" i="6"/>
  <c r="IZ20" i="6"/>
  <c r="JA20" i="6"/>
  <c r="JB20" i="6"/>
  <c r="JC20" i="6"/>
  <c r="JD20" i="6"/>
  <c r="JE20" i="6"/>
  <c r="JF20" i="6"/>
  <c r="JG20" i="6"/>
  <c r="JH20" i="6"/>
  <c r="JI20" i="6"/>
  <c r="JJ20" i="6"/>
  <c r="JK20" i="6"/>
  <c r="JL20" i="6"/>
  <c r="JM20" i="6"/>
  <c r="JN20" i="6"/>
  <c r="JO20" i="6"/>
  <c r="JP20" i="6"/>
  <c r="JQ20" i="6"/>
  <c r="JR20" i="6"/>
  <c r="JS20" i="6"/>
  <c r="JT20" i="6"/>
  <c r="JU20" i="6"/>
  <c r="JV20" i="6"/>
  <c r="JW20" i="6"/>
  <c r="JX20" i="6"/>
  <c r="JY20" i="6"/>
  <c r="JZ20" i="6"/>
  <c r="KA20" i="6"/>
  <c r="KB20" i="6"/>
  <c r="KC20" i="6"/>
  <c r="KD20" i="6"/>
  <c r="KE20" i="6"/>
  <c r="KF20" i="6"/>
  <c r="KG20" i="6"/>
  <c r="KH20" i="6"/>
  <c r="KI20" i="6"/>
  <c r="KJ20" i="6"/>
  <c r="KK20" i="6"/>
  <c r="KL20" i="6"/>
  <c r="KM20" i="6"/>
  <c r="KN20" i="6"/>
  <c r="KO20" i="6"/>
  <c r="KP20" i="6"/>
  <c r="KQ20" i="6"/>
  <c r="KR20" i="6"/>
  <c r="KS20" i="6"/>
  <c r="KT20" i="6"/>
  <c r="KU20" i="6"/>
  <c r="KV20" i="6"/>
  <c r="KW20" i="6"/>
  <c r="KX20" i="6"/>
  <c r="KY20" i="6"/>
  <c r="KZ20" i="6"/>
  <c r="LA20" i="6"/>
  <c r="LB20" i="6"/>
  <c r="LC20" i="6"/>
  <c r="LD20" i="6"/>
  <c r="LE20" i="6"/>
  <c r="LF20" i="6"/>
  <c r="LG20" i="6"/>
  <c r="LH20" i="6"/>
  <c r="LI20" i="6"/>
  <c r="LJ20" i="6"/>
  <c r="LK20" i="6"/>
  <c r="LL20" i="6"/>
  <c r="LM20" i="6"/>
  <c r="LN20" i="6"/>
  <c r="LO20" i="6"/>
  <c r="LP20" i="6"/>
  <c r="LQ20" i="6"/>
  <c r="LR20" i="6"/>
  <c r="LS20" i="6"/>
  <c r="LT20" i="6"/>
  <c r="LU20" i="6"/>
  <c r="LV20" i="6"/>
  <c r="LW20" i="6"/>
  <c r="LX20" i="6"/>
  <c r="LY20" i="6"/>
  <c r="LZ20" i="6"/>
  <c r="MA20" i="6"/>
  <c r="MB20" i="6"/>
  <c r="MC20" i="6"/>
  <c r="MD20" i="6"/>
  <c r="ME20" i="6"/>
  <c r="MF20" i="6"/>
  <c r="MG20" i="6"/>
  <c r="MH20" i="6"/>
  <c r="MI20" i="6"/>
  <c r="MJ20" i="6"/>
  <c r="MK20" i="6"/>
  <c r="ML20" i="6"/>
  <c r="MM20" i="6"/>
  <c r="MN20" i="6"/>
  <c r="MO20" i="6"/>
  <c r="MP20" i="6"/>
  <c r="MQ20" i="6"/>
  <c r="MR20" i="6"/>
  <c r="MS20" i="6"/>
  <c r="MT20" i="6"/>
  <c r="MU20" i="6"/>
  <c r="MV20" i="6"/>
  <c r="MW20" i="6"/>
  <c r="MX20" i="6"/>
  <c r="MY20" i="6"/>
  <c r="MZ20" i="6"/>
  <c r="NA20" i="6"/>
  <c r="NB20" i="6"/>
  <c r="NC20" i="6"/>
  <c r="ND20" i="6"/>
  <c r="NE20" i="6"/>
  <c r="NF20" i="6"/>
  <c r="NG20" i="6"/>
  <c r="NH20" i="6"/>
  <c r="NI20" i="6"/>
  <c r="NJ20" i="6"/>
  <c r="NK20" i="6"/>
  <c r="NL20" i="6"/>
  <c r="NM20" i="6"/>
  <c r="NN20" i="6"/>
  <c r="NO20" i="6"/>
  <c r="NP20" i="6"/>
  <c r="NQ20" i="6"/>
  <c r="NR20" i="6"/>
  <c r="NS20" i="6"/>
  <c r="NT20" i="6"/>
  <c r="NU20" i="6"/>
  <c r="NV20" i="6"/>
  <c r="NW20" i="6"/>
  <c r="NX20" i="6"/>
  <c r="NY20" i="6"/>
  <c r="NZ20" i="6"/>
  <c r="OA20" i="6"/>
  <c r="OB20" i="6"/>
  <c r="OC20" i="6"/>
  <c r="OD20" i="6"/>
  <c r="OE20" i="6"/>
  <c r="OF20" i="6"/>
  <c r="OG20" i="6"/>
  <c r="OH20" i="6"/>
  <c r="OI20" i="6"/>
  <c r="OJ20" i="6"/>
  <c r="OK20" i="6"/>
  <c r="OL20" i="6"/>
  <c r="OM20" i="6"/>
  <c r="ON20" i="6"/>
  <c r="OO20" i="6"/>
  <c r="OP20" i="6"/>
  <c r="OQ20" i="6"/>
  <c r="OR20" i="6"/>
  <c r="OS20" i="6"/>
  <c r="OT20" i="6"/>
  <c r="OU20" i="6"/>
  <c r="OV20" i="6"/>
  <c r="OW20" i="6"/>
  <c r="OX20" i="6"/>
  <c r="OY20" i="6"/>
  <c r="OZ20" i="6"/>
  <c r="PA20" i="6"/>
  <c r="PB20" i="6"/>
  <c r="PC20" i="6"/>
  <c r="PD20" i="6"/>
  <c r="PE20" i="6"/>
  <c r="PF20" i="6"/>
  <c r="PG20" i="6"/>
  <c r="PH20" i="6"/>
  <c r="PI20" i="6"/>
  <c r="PJ20" i="6"/>
  <c r="PK20" i="6"/>
  <c r="PL20" i="6"/>
  <c r="PM20" i="6"/>
  <c r="PN20" i="6"/>
  <c r="PO20" i="6"/>
  <c r="PP20" i="6"/>
  <c r="PQ20" i="6"/>
  <c r="PR20" i="6"/>
  <c r="PS20" i="6"/>
  <c r="PT20" i="6"/>
  <c r="PU20" i="6"/>
  <c r="PV20" i="6"/>
  <c r="PW20" i="6"/>
  <c r="PX20" i="6"/>
  <c r="PY20" i="6"/>
  <c r="PZ20" i="6"/>
  <c r="QA20" i="6"/>
  <c r="QB20" i="6"/>
  <c r="QC20" i="6"/>
  <c r="QD20" i="6"/>
  <c r="QE20" i="6"/>
  <c r="QF20" i="6"/>
  <c r="QG20" i="6"/>
  <c r="QH20" i="6"/>
  <c r="QI20" i="6"/>
  <c r="QJ20" i="6"/>
  <c r="QK20" i="6"/>
  <c r="QL20" i="6"/>
  <c r="QM20" i="6"/>
  <c r="QN20" i="6"/>
  <c r="QO20" i="6"/>
  <c r="QP20" i="6"/>
  <c r="QQ20" i="6"/>
  <c r="QR20" i="6"/>
  <c r="QS20" i="6"/>
  <c r="QT20" i="6"/>
  <c r="QU20" i="6"/>
  <c r="QV20" i="6"/>
  <c r="QW20" i="6"/>
  <c r="QX20" i="6"/>
  <c r="QY20" i="6"/>
  <c r="QZ20" i="6"/>
  <c r="RA20" i="6"/>
  <c r="RB20" i="6"/>
  <c r="RC20" i="6"/>
  <c r="RD20" i="6"/>
  <c r="RE20" i="6"/>
  <c r="RF20" i="6"/>
  <c r="RG20" i="6"/>
  <c r="RH20" i="6"/>
  <c r="RI20" i="6"/>
  <c r="RJ20" i="6"/>
  <c r="RK20" i="6"/>
  <c r="RL20" i="6"/>
  <c r="RM20" i="6"/>
  <c r="RN20" i="6"/>
  <c r="RO20" i="6"/>
  <c r="RP20" i="6"/>
  <c r="RQ20" i="6"/>
  <c r="RR20" i="6"/>
  <c r="RS20" i="6"/>
  <c r="RT20" i="6"/>
  <c r="RU20" i="6"/>
  <c r="RV20" i="6"/>
  <c r="RW20" i="6"/>
  <c r="RX20" i="6"/>
  <c r="RY20" i="6"/>
  <c r="RZ20" i="6"/>
  <c r="SA20" i="6"/>
  <c r="SB20" i="6"/>
  <c r="SC20" i="6"/>
  <c r="SD20" i="6"/>
  <c r="SE20" i="6"/>
  <c r="SF20" i="6"/>
  <c r="SG20" i="6"/>
  <c r="SH20" i="6"/>
  <c r="SI20" i="6"/>
  <c r="SJ20" i="6"/>
  <c r="SK20" i="6"/>
  <c r="SL20" i="6"/>
  <c r="SM20" i="6"/>
  <c r="SN20" i="6"/>
  <c r="SO20" i="6"/>
  <c r="SP20" i="6"/>
  <c r="SQ20" i="6"/>
  <c r="SR20" i="6"/>
  <c r="SS20" i="6"/>
  <c r="ST20" i="6"/>
  <c r="SU20" i="6"/>
  <c r="SV20" i="6"/>
  <c r="SW20" i="6"/>
  <c r="SX20" i="6"/>
  <c r="SY20" i="6"/>
  <c r="SZ20" i="6"/>
  <c r="TA20" i="6"/>
  <c r="TB20" i="6"/>
  <c r="TC20" i="6"/>
  <c r="TD20" i="6"/>
  <c r="TE20" i="6"/>
  <c r="TF20" i="6"/>
  <c r="TG20" i="6"/>
  <c r="TH20" i="6"/>
  <c r="TI20" i="6"/>
  <c r="TJ20" i="6"/>
  <c r="TK20" i="6"/>
  <c r="TL20" i="6"/>
  <c r="TM20" i="6"/>
  <c r="TN20" i="6"/>
  <c r="TO20" i="6"/>
  <c r="TP20" i="6"/>
  <c r="TQ20" i="6"/>
  <c r="TR20" i="6"/>
  <c r="TS20" i="6"/>
  <c r="TT20" i="6"/>
  <c r="TU20" i="6"/>
  <c r="TV20" i="6"/>
  <c r="TW20" i="6"/>
  <c r="TX20" i="6"/>
  <c r="TY20" i="6"/>
  <c r="TZ20" i="6"/>
  <c r="UA20" i="6"/>
  <c r="UB20" i="6"/>
  <c r="UC20" i="6"/>
  <c r="UD20" i="6"/>
  <c r="UE20" i="6"/>
  <c r="UF20" i="6"/>
  <c r="UG20" i="6"/>
  <c r="UH20" i="6"/>
  <c r="UI20" i="6"/>
  <c r="UJ20" i="6"/>
  <c r="UK20" i="6"/>
  <c r="UL20" i="6"/>
  <c r="UM20" i="6"/>
  <c r="UN20" i="6"/>
  <c r="UO20" i="6"/>
  <c r="UP20" i="6"/>
  <c r="UQ20" i="6"/>
  <c r="UR20" i="6"/>
  <c r="US20" i="6"/>
  <c r="UT20" i="6"/>
  <c r="UU20" i="6"/>
  <c r="UV20" i="6"/>
  <c r="UW20" i="6"/>
  <c r="UX20" i="6"/>
  <c r="UY20" i="6"/>
  <c r="UZ20" i="6"/>
  <c r="VA20" i="6"/>
  <c r="VB20" i="6"/>
  <c r="VC20" i="6"/>
  <c r="VD20" i="6"/>
  <c r="VE20" i="6"/>
  <c r="VF20" i="6"/>
  <c r="VG20" i="6"/>
  <c r="VH20" i="6"/>
  <c r="VI20" i="6"/>
  <c r="VJ20" i="6"/>
  <c r="VK20" i="6"/>
  <c r="VL20" i="6"/>
  <c r="C20" i="6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43" i="3"/>
  <c r="VL19" i="6"/>
  <c r="VK19" i="6"/>
  <c r="VJ19" i="6"/>
  <c r="VI19" i="6"/>
  <c r="VH19" i="6"/>
  <c r="VG19" i="6"/>
  <c r="VF19" i="6"/>
  <c r="VE19" i="6"/>
  <c r="VD19" i="6"/>
  <c r="VC19" i="6"/>
  <c r="VB19" i="6"/>
  <c r="VA19" i="6"/>
  <c r="UZ19" i="6"/>
  <c r="UY19" i="6"/>
  <c r="UX19" i="6"/>
  <c r="UW19" i="6"/>
  <c r="UV19" i="6"/>
  <c r="UU19" i="6"/>
  <c r="UT19" i="6"/>
  <c r="US19" i="6"/>
  <c r="UR19" i="6"/>
  <c r="UQ19" i="6"/>
  <c r="UP19" i="6"/>
  <c r="UO19" i="6"/>
  <c r="UN19" i="6"/>
  <c r="UM19" i="6"/>
  <c r="UL19" i="6"/>
  <c r="UK19" i="6"/>
  <c r="UJ19" i="6"/>
  <c r="UI19" i="6"/>
  <c r="UH19" i="6"/>
  <c r="UG19" i="6"/>
  <c r="UF19" i="6"/>
  <c r="UE19" i="6"/>
  <c r="UD19" i="6"/>
  <c r="UC19" i="6"/>
  <c r="UB19" i="6"/>
  <c r="UA19" i="6"/>
  <c r="TZ19" i="6"/>
  <c r="TY19" i="6"/>
  <c r="TX19" i="6"/>
  <c r="TW19" i="6"/>
  <c r="TV19" i="6"/>
  <c r="TU19" i="6"/>
  <c r="TT19" i="6"/>
  <c r="TS19" i="6"/>
  <c r="TR19" i="6"/>
  <c r="TQ19" i="6"/>
  <c r="TP19" i="6"/>
  <c r="TO19" i="6"/>
  <c r="TN19" i="6"/>
  <c r="TM19" i="6"/>
  <c r="TL19" i="6"/>
  <c r="TK19" i="6"/>
  <c r="TJ19" i="6"/>
  <c r="TI19" i="6"/>
  <c r="TH19" i="6"/>
  <c r="TG19" i="6"/>
  <c r="TF19" i="6"/>
  <c r="TE19" i="6"/>
  <c r="TD19" i="6"/>
  <c r="TC19" i="6"/>
  <c r="TB19" i="6"/>
  <c r="TA19" i="6"/>
  <c r="SZ19" i="6"/>
  <c r="SY19" i="6"/>
  <c r="SX19" i="6"/>
  <c r="SW19" i="6"/>
  <c r="SV19" i="6"/>
  <c r="SU19" i="6"/>
  <c r="ST19" i="6"/>
  <c r="SS19" i="6"/>
  <c r="SR19" i="6"/>
  <c r="SQ19" i="6"/>
  <c r="SP19" i="6"/>
  <c r="SO19" i="6"/>
  <c r="SN19" i="6"/>
  <c r="SM19" i="6"/>
  <c r="SL19" i="6"/>
  <c r="SK19" i="6"/>
  <c r="SJ19" i="6"/>
  <c r="SI19" i="6"/>
  <c r="SH19" i="6"/>
  <c r="SG19" i="6"/>
  <c r="SF19" i="6"/>
  <c r="SE19" i="6"/>
  <c r="SD19" i="6"/>
  <c r="SC19" i="6"/>
  <c r="SB19" i="6"/>
  <c r="SA19" i="6"/>
  <c r="RZ19" i="6"/>
  <c r="RY19" i="6"/>
  <c r="RX19" i="6"/>
  <c r="RW19" i="6"/>
  <c r="RV19" i="6"/>
  <c r="RU19" i="6"/>
  <c r="RT19" i="6"/>
  <c r="RS19" i="6"/>
  <c r="RR19" i="6"/>
  <c r="RQ19" i="6"/>
  <c r="RP19" i="6"/>
  <c r="RO19" i="6"/>
  <c r="RN19" i="6"/>
  <c r="RM19" i="6"/>
  <c r="RL19" i="6"/>
  <c r="RK19" i="6"/>
  <c r="RJ19" i="6"/>
  <c r="RI19" i="6"/>
  <c r="RH19" i="6"/>
  <c r="RG19" i="6"/>
  <c r="RF19" i="6"/>
  <c r="RE19" i="6"/>
  <c r="RD19" i="6"/>
  <c r="RC19" i="6"/>
  <c r="RB19" i="6"/>
  <c r="RA19" i="6"/>
  <c r="QZ19" i="6"/>
  <c r="QY19" i="6"/>
  <c r="QX19" i="6"/>
  <c r="QW19" i="6"/>
  <c r="QV19" i="6"/>
  <c r="QU19" i="6"/>
  <c r="QT19" i="6"/>
  <c r="QS19" i="6"/>
  <c r="QR19" i="6"/>
  <c r="QQ19" i="6"/>
  <c r="QP19" i="6"/>
  <c r="QO19" i="6"/>
  <c r="QN19" i="6"/>
  <c r="QM19" i="6"/>
  <c r="QL19" i="6"/>
  <c r="QK19" i="6"/>
  <c r="QJ19" i="6"/>
  <c r="QI19" i="6"/>
  <c r="QH19" i="6"/>
  <c r="QG19" i="6"/>
  <c r="QF19" i="6"/>
  <c r="QE19" i="6"/>
  <c r="QD19" i="6"/>
  <c r="QC19" i="6"/>
  <c r="QB19" i="6"/>
  <c r="QA19" i="6"/>
  <c r="PZ19" i="6"/>
  <c r="PY19" i="6"/>
  <c r="PX19" i="6"/>
  <c r="PW19" i="6"/>
  <c r="PV19" i="6"/>
  <c r="PU19" i="6"/>
  <c r="PT19" i="6"/>
  <c r="PS19" i="6"/>
  <c r="PR19" i="6"/>
  <c r="PQ19" i="6"/>
  <c r="PP19" i="6"/>
  <c r="PO19" i="6"/>
  <c r="PN19" i="6"/>
  <c r="PM19" i="6"/>
  <c r="PL19" i="6"/>
  <c r="PK19" i="6"/>
  <c r="PJ19" i="6"/>
  <c r="PI19" i="6"/>
  <c r="PH19" i="6"/>
  <c r="PG19" i="6"/>
  <c r="PF19" i="6"/>
  <c r="PE19" i="6"/>
  <c r="PD19" i="6"/>
  <c r="PC19" i="6"/>
  <c r="PB19" i="6"/>
  <c r="PA19" i="6"/>
  <c r="OZ19" i="6"/>
  <c r="OY19" i="6"/>
  <c r="OX19" i="6"/>
  <c r="OW19" i="6"/>
  <c r="OV19" i="6"/>
  <c r="OU19" i="6"/>
  <c r="OT19" i="6"/>
  <c r="OS19" i="6"/>
  <c r="OR19" i="6"/>
  <c r="OQ19" i="6"/>
  <c r="OP19" i="6"/>
  <c r="OO19" i="6"/>
  <c r="ON19" i="6"/>
  <c r="OM19" i="6"/>
  <c r="OL19" i="6"/>
  <c r="OK19" i="6"/>
  <c r="OJ19" i="6"/>
  <c r="OI19" i="6"/>
  <c r="OH19" i="6"/>
  <c r="OG19" i="6"/>
  <c r="OF19" i="6"/>
  <c r="OE19" i="6"/>
  <c r="OD19" i="6"/>
  <c r="OC19" i="6"/>
  <c r="OB19" i="6"/>
  <c r="OA19" i="6"/>
  <c r="NZ19" i="6"/>
  <c r="NY19" i="6"/>
  <c r="NX19" i="6"/>
  <c r="NW19" i="6"/>
  <c r="NV19" i="6"/>
  <c r="NU19" i="6"/>
  <c r="NT19" i="6"/>
  <c r="NS19" i="6"/>
  <c r="NR19" i="6"/>
  <c r="NQ19" i="6"/>
  <c r="NP19" i="6"/>
  <c r="NO19" i="6"/>
  <c r="NN19" i="6"/>
  <c r="NM19" i="6"/>
  <c r="NL19" i="6"/>
  <c r="NK19" i="6"/>
  <c r="NJ19" i="6"/>
  <c r="NI19" i="6"/>
  <c r="NH19" i="6"/>
  <c r="NG19" i="6"/>
  <c r="NF19" i="6"/>
  <c r="NE19" i="6"/>
  <c r="ND19" i="6"/>
  <c r="NC19" i="6"/>
  <c r="NB19" i="6"/>
  <c r="NA19" i="6"/>
  <c r="MZ19" i="6"/>
  <c r="MY19" i="6"/>
  <c r="MX19" i="6"/>
  <c r="MW19" i="6"/>
  <c r="MV19" i="6"/>
  <c r="MU19" i="6"/>
  <c r="MT19" i="6"/>
  <c r="MS19" i="6"/>
  <c r="MR19" i="6"/>
  <c r="MQ19" i="6"/>
  <c r="MP19" i="6"/>
  <c r="MO19" i="6"/>
  <c r="MN19" i="6"/>
  <c r="MM19" i="6"/>
  <c r="ML19" i="6"/>
  <c r="MK19" i="6"/>
  <c r="MJ19" i="6"/>
  <c r="MI19" i="6"/>
  <c r="MH19" i="6"/>
  <c r="MG19" i="6"/>
  <c r="MF19" i="6"/>
  <c r="ME19" i="6"/>
  <c r="MD19" i="6"/>
  <c r="MC19" i="6"/>
  <c r="MB19" i="6"/>
  <c r="MA19" i="6"/>
  <c r="LZ19" i="6"/>
  <c r="LY19" i="6"/>
  <c r="LX19" i="6"/>
  <c r="LW19" i="6"/>
  <c r="LV19" i="6"/>
  <c r="LU19" i="6"/>
  <c r="LT19" i="6"/>
  <c r="LS19" i="6"/>
  <c r="LR19" i="6"/>
  <c r="LQ19" i="6"/>
  <c r="LP19" i="6"/>
  <c r="LO19" i="6"/>
  <c r="LN19" i="6"/>
  <c r="LM19" i="6"/>
  <c r="LL19" i="6"/>
  <c r="LK19" i="6"/>
  <c r="LJ19" i="6"/>
  <c r="LI19" i="6"/>
  <c r="LH19" i="6"/>
  <c r="LG19" i="6"/>
  <c r="LF19" i="6"/>
  <c r="LE19" i="6"/>
  <c r="LD19" i="6"/>
  <c r="LC19" i="6"/>
  <c r="LB19" i="6"/>
  <c r="LA19" i="6"/>
  <c r="KZ19" i="6"/>
  <c r="KY19" i="6"/>
  <c r="KX19" i="6"/>
  <c r="KW19" i="6"/>
  <c r="KV19" i="6"/>
  <c r="KU19" i="6"/>
  <c r="KT19" i="6"/>
  <c r="KS19" i="6"/>
  <c r="KR19" i="6"/>
  <c r="KQ19" i="6"/>
  <c r="KP19" i="6"/>
  <c r="KO19" i="6"/>
  <c r="KN19" i="6"/>
  <c r="KM19" i="6"/>
  <c r="KL19" i="6"/>
  <c r="KK19" i="6"/>
  <c r="KJ19" i="6"/>
  <c r="KI19" i="6"/>
  <c r="KH19" i="6"/>
  <c r="KG19" i="6"/>
  <c r="KF19" i="6"/>
  <c r="KE19" i="6"/>
  <c r="KD19" i="6"/>
  <c r="KC19" i="6"/>
  <c r="KB19" i="6"/>
  <c r="KA19" i="6"/>
  <c r="JZ19" i="6"/>
  <c r="JY19" i="6"/>
  <c r="JX19" i="6"/>
  <c r="JW19" i="6"/>
  <c r="JV19" i="6"/>
  <c r="JU19" i="6"/>
  <c r="JT19" i="6"/>
  <c r="JS19" i="6"/>
  <c r="JR19" i="6"/>
  <c r="JQ19" i="6"/>
  <c r="JP19" i="6"/>
  <c r="JO19" i="6"/>
  <c r="JN19" i="6"/>
  <c r="JM19" i="6"/>
  <c r="JL19" i="6"/>
  <c r="JK19" i="6"/>
  <c r="JJ19" i="6"/>
  <c r="JI19" i="6"/>
  <c r="JH19" i="6"/>
  <c r="JG19" i="6"/>
  <c r="JF19" i="6"/>
  <c r="JE19" i="6"/>
  <c r="JD19" i="6"/>
  <c r="JC19" i="6"/>
  <c r="JB19" i="6"/>
  <c r="JA19" i="6"/>
  <c r="IZ19" i="6"/>
  <c r="IY19" i="6"/>
  <c r="IX19" i="6"/>
  <c r="IW19" i="6"/>
  <c r="IV19" i="6"/>
  <c r="IU19" i="6"/>
  <c r="IT19" i="6"/>
  <c r="IS19" i="6"/>
  <c r="IR19" i="6"/>
  <c r="IQ19" i="6"/>
  <c r="IP19" i="6"/>
  <c r="IO19" i="6"/>
  <c r="IN19" i="6"/>
  <c r="IM19" i="6"/>
  <c r="IL19" i="6"/>
  <c r="IK19" i="6"/>
  <c r="IJ19" i="6"/>
  <c r="II19" i="6"/>
  <c r="IH19" i="6"/>
  <c r="IG19" i="6"/>
  <c r="IF19" i="6"/>
  <c r="IE19" i="6"/>
  <c r="ID19" i="6"/>
  <c r="IC19" i="6"/>
  <c r="IB19" i="6"/>
  <c r="IA19" i="6"/>
  <c r="HZ19" i="6"/>
  <c r="HY19" i="6"/>
  <c r="HX19" i="6"/>
  <c r="HW19" i="6"/>
  <c r="HV19" i="6"/>
  <c r="HU19" i="6"/>
  <c r="HT19" i="6"/>
  <c r="HS19" i="6"/>
  <c r="HR19" i="6"/>
  <c r="HQ19" i="6"/>
  <c r="HP19" i="6"/>
  <c r="HO19" i="6"/>
  <c r="HN19" i="6"/>
  <c r="HM19" i="6"/>
  <c r="HL19" i="6"/>
  <c r="HK19" i="6"/>
  <c r="HJ19" i="6"/>
  <c r="HI19" i="6"/>
  <c r="HH19" i="6"/>
  <c r="HG19" i="6"/>
  <c r="HF19" i="6"/>
  <c r="HE19" i="6"/>
  <c r="HD19" i="6"/>
  <c r="HC19" i="6"/>
  <c r="HB19" i="6"/>
  <c r="HA19" i="6"/>
  <c r="GZ19" i="6"/>
  <c r="GY19" i="6"/>
  <c r="GX19" i="6"/>
  <c r="GW19" i="6"/>
  <c r="GV19" i="6"/>
  <c r="GU19" i="6"/>
  <c r="GT19" i="6"/>
  <c r="GS19" i="6"/>
  <c r="GR19" i="6"/>
  <c r="GQ19" i="6"/>
  <c r="GP19" i="6"/>
  <c r="GO19" i="6"/>
  <c r="GN19" i="6"/>
  <c r="GM19" i="6"/>
  <c r="GL19" i="6"/>
  <c r="GK19" i="6"/>
  <c r="GJ19" i="6"/>
  <c r="GI19" i="6"/>
  <c r="GH19" i="6"/>
  <c r="GG19" i="6"/>
  <c r="GF19" i="6"/>
  <c r="GE19" i="6"/>
  <c r="GD19" i="6"/>
  <c r="GC19" i="6"/>
  <c r="GB19" i="6"/>
  <c r="GA19" i="6"/>
  <c r="FZ19" i="6"/>
  <c r="FY19" i="6"/>
  <c r="FX19" i="6"/>
  <c r="FW19" i="6"/>
  <c r="FV19" i="6"/>
  <c r="FU19" i="6"/>
  <c r="FT19" i="6"/>
  <c r="FS19" i="6"/>
  <c r="FR19" i="6"/>
  <c r="FQ19" i="6"/>
  <c r="FP19" i="6"/>
  <c r="FO19" i="6"/>
  <c r="FN19" i="6"/>
  <c r="FM19" i="6"/>
  <c r="FL19" i="6"/>
  <c r="FK19" i="6"/>
  <c r="FJ19" i="6"/>
  <c r="FI19" i="6"/>
  <c r="FH19" i="6"/>
  <c r="FG19" i="6"/>
  <c r="FF19" i="6"/>
  <c r="FE19" i="6"/>
  <c r="FD19" i="6"/>
  <c r="FC19" i="6"/>
  <c r="FB19" i="6"/>
  <c r="FA19" i="6"/>
  <c r="EZ19" i="6"/>
  <c r="EY19" i="6"/>
  <c r="EX19" i="6"/>
  <c r="EW19" i="6"/>
  <c r="EV19" i="6"/>
  <c r="EU19" i="6"/>
  <c r="ET19" i="6"/>
  <c r="ES19" i="6"/>
  <c r="ER19" i="6"/>
  <c r="EQ19" i="6"/>
  <c r="EP19" i="6"/>
  <c r="EO19" i="6"/>
  <c r="EN19" i="6"/>
  <c r="EM19" i="6"/>
  <c r="EL19" i="6"/>
  <c r="EK19" i="6"/>
  <c r="EJ19" i="6"/>
  <c r="EI19" i="6"/>
  <c r="EH19" i="6"/>
  <c r="EG19" i="6"/>
  <c r="EF19" i="6"/>
  <c r="EE19" i="6"/>
  <c r="ED19" i="6"/>
  <c r="EC19" i="6"/>
  <c r="EB19" i="6"/>
  <c r="EA19" i="6"/>
  <c r="DZ19" i="6"/>
  <c r="DY19" i="6"/>
  <c r="DX19" i="6"/>
  <c r="DW19" i="6"/>
  <c r="DV19" i="6"/>
  <c r="DU19" i="6"/>
  <c r="DT19" i="6"/>
  <c r="DS19" i="6"/>
  <c r="DR19" i="6"/>
  <c r="DQ19" i="6"/>
  <c r="DP19" i="6"/>
  <c r="DO19" i="6"/>
  <c r="DN19" i="6"/>
  <c r="DM19" i="6"/>
  <c r="DL19" i="6"/>
  <c r="DK19" i="6"/>
  <c r="DJ19" i="6"/>
  <c r="DI19" i="6"/>
  <c r="DH19" i="6"/>
  <c r="DG19" i="6"/>
  <c r="DF19" i="6"/>
  <c r="DE19" i="6"/>
  <c r="DD19" i="6"/>
  <c r="DC19" i="6"/>
  <c r="DB19" i="6"/>
  <c r="DA19" i="6"/>
  <c r="CZ19" i="6"/>
  <c r="CY19" i="6"/>
  <c r="CX19" i="6"/>
  <c r="CW19" i="6"/>
  <c r="CV19" i="6"/>
  <c r="CU19" i="6"/>
  <c r="CT19" i="6"/>
  <c r="CS19" i="6"/>
  <c r="CR19" i="6"/>
  <c r="CQ19" i="6"/>
  <c r="CP19" i="6"/>
  <c r="CO19" i="6"/>
  <c r="CN19" i="6"/>
  <c r="CM19" i="6"/>
  <c r="CL19" i="6"/>
  <c r="CK19" i="6"/>
  <c r="CJ19" i="6"/>
  <c r="CI19" i="6"/>
  <c r="CH19" i="6"/>
  <c r="CG19" i="6"/>
  <c r="CF19" i="6"/>
  <c r="CE19" i="6"/>
  <c r="CD19" i="6"/>
  <c r="CC19" i="6"/>
  <c r="CB19" i="6"/>
  <c r="CA19" i="6"/>
  <c r="BZ19" i="6"/>
  <c r="BY19" i="6"/>
  <c r="BX19" i="6"/>
  <c r="BW19" i="6"/>
  <c r="BV19" i="6"/>
  <c r="BU19" i="6"/>
  <c r="BT19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D37" i="6" l="1"/>
  <c r="D29" i="6"/>
  <c r="D32" i="6"/>
  <c r="D30" i="6"/>
  <c r="D28" i="6"/>
  <c r="D38" i="6"/>
  <c r="D40" i="6"/>
  <c r="D45" i="6"/>
  <c r="D44" i="6"/>
  <c r="D33" i="6"/>
  <c r="D36" i="6"/>
  <c r="D41" i="6"/>
  <c r="D46" i="6"/>
  <c r="D34" i="6"/>
  <c r="D42" i="6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C39" i="3"/>
  <c r="C40" i="3" s="1"/>
  <c r="D43" i="3" l="1"/>
  <c r="D44" i="3"/>
  <c r="D45" i="3"/>
  <c r="D61" i="3"/>
  <c r="D57" i="3"/>
  <c r="D59" i="3"/>
  <c r="D56" i="3"/>
  <c r="D60" i="3"/>
  <c r="D51" i="3"/>
  <c r="D52" i="3"/>
  <c r="D49" i="3"/>
  <c r="D47" i="3"/>
  <c r="D55" i="3"/>
  <c r="D53" i="3"/>
  <c r="D48" i="3"/>
</calcChain>
</file>

<file path=xl/sharedStrings.xml><?xml version="1.0" encoding="utf-8"?>
<sst xmlns="http://schemas.openxmlformats.org/spreadsheetml/2006/main" count="1780" uniqueCount="1525">
  <si>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</si>
  <si>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</si>
  <si>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</si>
  <si>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</si>
  <si>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</si>
  <si>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</si>
  <si>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</si>
  <si>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</si>
  <si>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</si>
  <si>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</si>
  <si>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</si>
  <si>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</si>
  <si>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</si>
  <si>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</si>
  <si>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</si>
  <si>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</si>
  <si>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</si>
  <si>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</si>
  <si>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</si>
  <si>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</si>
  <si>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</si>
  <si>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</si>
  <si>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</si>
  <si>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</si>
  <si>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</si>
  <si>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</si>
  <si>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</si>
  <si>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</si>
  <si>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</si>
  <si>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</si>
  <si>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</si>
  <si>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</si>
  <si>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</si>
  <si>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</si>
  <si>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</si>
  <si>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</si>
  <si>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</si>
  <si>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</si>
  <si>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</si>
  <si>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</si>
  <si>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</si>
  <si>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</si>
  <si>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</si>
  <si>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</si>
  <si>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</si>
  <si>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</si>
  <si>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</si>
  <si>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</si>
  <si>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</si>
  <si>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</si>
  <si>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</si>
  <si>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</si>
  <si>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</si>
  <si>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</si>
  <si>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</si>
  <si>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</si>
  <si>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</si>
  <si>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</si>
  <si>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</si>
  <si>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</si>
  <si>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</si>
  <si>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</si>
  <si>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</si>
  <si>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</si>
  <si>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</si>
  <si>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</si>
  <si>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</si>
  <si>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</si>
  <si>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</si>
  <si>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таниды, атайды</t>
  </si>
  <si>
    <t>түсінбейді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</si>
  <si>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</si>
  <si>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</si>
  <si>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</si>
  <si>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</si>
  <si>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</si>
  <si>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</si>
  <si>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</si>
  <si>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</si>
  <si>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</si>
  <si>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</si>
  <si>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</si>
  <si>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</si>
  <si>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</si>
  <si>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</si>
  <si>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</si>
  <si>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</si>
  <si>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</si>
  <si>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</si>
  <si>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</si>
  <si>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</si>
  <si>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</si>
  <si>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тыңдайды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</si>
  <si>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</si>
  <si>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</si>
  <si>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</si>
  <si>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</si>
  <si>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</si>
  <si>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ішінара біледі</t>
  </si>
  <si>
    <t>кейбір қасиеттерін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</si>
  <si>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</si>
  <si>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</si>
  <si>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</si>
  <si>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</si>
  <si>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</si>
  <si>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</si>
  <si>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</si>
  <si>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</si>
  <si>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</si>
  <si>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</si>
  <si>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</si>
  <si>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мән бермейді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</si>
  <si>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</si>
  <si>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</si>
  <si>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</si>
  <si>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</si>
  <si>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</si>
  <si>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</si>
  <si>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</si>
  <si>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</si>
  <si>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</si>
  <si>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</si>
  <si>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</si>
  <si>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</si>
  <si>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</si>
  <si>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</si>
  <si>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</si>
  <si>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</si>
  <si>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</si>
  <si>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</si>
  <si>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</si>
  <si>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</si>
  <si>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</si>
  <si>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</si>
  <si>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</si>
  <si>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</si>
  <si>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</si>
  <si>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</si>
  <si>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</si>
  <si>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</si>
  <si>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</si>
  <si>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</si>
  <si>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</si>
  <si>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</si>
  <si>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</si>
  <si>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</si>
  <si>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</si>
  <si>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</si>
  <si>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</si>
  <si>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</si>
  <si>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</si>
  <si>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</si>
  <si>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</si>
  <si>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</si>
  <si>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</si>
  <si>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</si>
  <si>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</si>
  <si>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</si>
  <si>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</si>
  <si>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</si>
  <si>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</si>
  <si>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</si>
  <si>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</si>
  <si>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</si>
  <si>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</si>
  <si>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</si>
  <si>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</si>
  <si>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</si>
  <si>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</si>
  <si>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</si>
  <si>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</si>
  <si>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</si>
  <si>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</si>
  <si>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</si>
  <si>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</si>
  <si>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</si>
  <si>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</si>
  <si>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</si>
  <si>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</si>
  <si>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</si>
  <si>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</si>
  <si>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</si>
  <si>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</si>
  <si>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</si>
  <si>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</si>
  <si>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</si>
  <si>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</si>
  <si>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</si>
  <si>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</si>
  <si>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</si>
  <si>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</si>
  <si>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</si>
  <si>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</si>
  <si>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</si>
  <si>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</si>
  <si>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</si>
  <si>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</si>
  <si>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</si>
  <si>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</si>
  <si>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</si>
  <si>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</si>
  <si>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</si>
  <si>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</si>
  <si>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</si>
  <si>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</si>
  <si>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</si>
  <si>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</si>
  <si>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</si>
  <si>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</si>
  <si>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</si>
  <si>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</si>
  <si>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</si>
  <si>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</si>
  <si>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</si>
  <si>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</si>
  <si>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</si>
  <si>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</si>
  <si>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</si>
  <si>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</si>
  <si>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</si>
  <si>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</si>
  <si>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</si>
  <si>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</si>
  <si>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</si>
  <si>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</si>
  <si>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</si>
  <si>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</si>
  <si>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</si>
  <si>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</si>
  <si>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</si>
  <si>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</si>
  <si>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</si>
  <si>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</si>
  <si>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</si>
  <si>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</si>
  <si>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</si>
  <si>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</si>
  <si>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</si>
  <si>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</si>
  <si>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</si>
  <si>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</si>
  <si>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</si>
  <si>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</si>
  <si>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</si>
  <si>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</si>
  <si>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</si>
  <si>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</si>
  <si>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</si>
  <si>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</si>
  <si>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</si>
  <si>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</si>
  <si>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</si>
  <si>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</si>
  <si>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</si>
  <si>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</si>
  <si>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</si>
  <si>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</si>
  <si>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</si>
  <si>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</si>
  <si>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</si>
  <si>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</si>
  <si>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</si>
  <si>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</si>
  <si>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</si>
  <si>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</si>
  <si>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</si>
  <si>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</si>
  <si>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</si>
  <si>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</si>
  <si>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</si>
  <si>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</si>
  <si>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</si>
  <si>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</si>
  <si>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</si>
  <si>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</si>
  <si>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</si>
  <si>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</si>
  <si>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</si>
  <si>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</si>
  <si>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</si>
  <si>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</si>
  <si>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</si>
  <si>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</si>
  <si>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</si>
  <si>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</si>
  <si>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</si>
  <si>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</si>
  <si>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</si>
  <si>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</si>
  <si>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</si>
  <si>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</si>
  <si>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</si>
  <si>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</si>
  <si>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</si>
  <si>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</si>
  <si>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</si>
  <si>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</si>
  <si>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</si>
  <si>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</si>
  <si>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</si>
  <si>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</si>
  <si>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</si>
  <si>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</si>
  <si>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</si>
  <si>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</si>
  <si>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</si>
  <si>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</si>
  <si>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</si>
  <si>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</si>
  <si>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</si>
  <si>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</si>
  <si>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</si>
  <si>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</si>
  <si>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</si>
  <si>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</si>
  <si>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</si>
  <si>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</si>
  <si>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</si>
  <si>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</si>
  <si>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</si>
  <si>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</si>
  <si>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</si>
  <si>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</si>
  <si>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</si>
  <si>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</si>
  <si>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</si>
  <si>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</si>
  <si>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</si>
  <si>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</si>
  <si>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</si>
  <si>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</si>
  <si>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</si>
  <si>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</si>
  <si>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</si>
  <si>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</si>
  <si>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</si>
  <si>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</si>
  <si>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</si>
  <si>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</si>
  <si>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</si>
  <si>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</si>
  <si>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</si>
  <si>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</si>
  <si>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</si>
  <si>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</si>
  <si>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</si>
  <si>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</si>
  <si>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</si>
  <si>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</si>
  <si>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</si>
  <si>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</si>
  <si>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</si>
  <si>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</si>
  <si>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</si>
  <si>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</si>
  <si>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</si>
  <si>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</si>
  <si>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</si>
  <si>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</si>
  <si>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</si>
  <si>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</si>
  <si>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</si>
  <si>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</si>
  <si>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</si>
  <si>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</si>
  <si>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</si>
  <si>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</si>
  <si>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</si>
  <si>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</si>
  <si>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</si>
  <si>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</si>
  <si>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</si>
  <si>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</si>
  <si>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</si>
  <si>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</si>
  <si>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</si>
  <si>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</si>
  <si>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</si>
  <si>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</si>
  <si>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</si>
  <si>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</si>
  <si>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</si>
  <si>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</si>
  <si>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</si>
  <si>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</si>
  <si>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</si>
  <si>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</si>
  <si>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</si>
  <si>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</si>
  <si>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</si>
  <si>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</si>
  <si>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</si>
  <si>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</si>
  <si>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</si>
  <si>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</si>
  <si>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</si>
  <si>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</si>
  <si>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</si>
  <si>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</si>
  <si>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</si>
  <si>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</si>
  <si>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</si>
  <si>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</si>
  <si>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</si>
  <si>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</si>
  <si>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</si>
  <si>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</si>
  <si>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</si>
  <si>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</si>
  <si>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</si>
  <si>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</si>
  <si>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</si>
  <si>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</si>
  <si>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</si>
  <si>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</si>
  <si>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</si>
  <si>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</si>
  <si>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</si>
  <si>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</si>
  <si>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</si>
  <si>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</si>
  <si>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</si>
  <si>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</si>
  <si>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</si>
  <si>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</si>
  <si>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</si>
  <si>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</si>
  <si>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</si>
  <si>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</si>
  <si>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</si>
  <si>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</si>
  <si>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</si>
  <si>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</si>
  <si>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</si>
  <si>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</si>
  <si>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</si>
  <si>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</si>
  <si>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</si>
  <si>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</si>
  <si>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</si>
  <si>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</si>
  <si>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</si>
  <si>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</si>
  <si>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</si>
  <si>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</si>
  <si>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</si>
  <si>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</si>
  <si>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</si>
  <si>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</si>
  <si>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</si>
  <si>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</si>
  <si>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</si>
  <si>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</si>
  <si>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</si>
  <si>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</si>
  <si>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</si>
  <si>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</si>
  <si>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</si>
  <si>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</si>
  <si>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</si>
  <si>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</si>
  <si>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</si>
  <si>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</si>
  <si>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</si>
  <si>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</si>
  <si>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</si>
  <si>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</si>
  <si>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</si>
  <si>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</si>
  <si>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</si>
  <si>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</si>
  <si>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</si>
  <si>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</si>
  <si>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</si>
  <si>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</si>
  <si>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</si>
  <si>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</si>
  <si>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</si>
  <si>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</si>
  <si>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</si>
  <si>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</si>
  <si>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</si>
  <si>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</si>
  <si>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</si>
  <si>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</si>
  <si>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</si>
  <si>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</si>
  <si>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</si>
  <si>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</si>
  <si>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</si>
  <si>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</si>
  <si>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</si>
  <si>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</si>
  <si>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</si>
  <si>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</si>
  <si>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</si>
  <si>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</si>
  <si>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</si>
  <si>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</si>
  <si>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</si>
  <si>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</si>
  <si>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</si>
  <si>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</si>
  <si>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</si>
  <si>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</si>
  <si>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</si>
  <si>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</si>
  <si>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</si>
  <si>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</si>
  <si>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</si>
  <si>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</si>
  <si>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</si>
  <si>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</si>
  <si>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</si>
  <si>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</si>
  <si>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</si>
  <si>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</si>
  <si>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</si>
  <si>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</si>
  <si>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</si>
  <si>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</si>
  <si>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</si>
  <si>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</si>
  <si>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</si>
  <si>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</si>
  <si>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</si>
  <si>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</si>
  <si>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</si>
  <si>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</si>
  <si>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</si>
  <si>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</si>
  <si>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</si>
  <si>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</si>
  <si>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</si>
  <si>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</si>
  <si>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</si>
  <si>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</si>
  <si>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</si>
  <si>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</si>
  <si>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</si>
  <si>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</si>
  <si>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</si>
  <si>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</si>
  <si>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</si>
  <si>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</si>
  <si>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</si>
  <si>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</si>
  <si>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</si>
  <si>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</si>
  <si>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</si>
  <si>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</si>
  <si>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</si>
  <si>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</si>
  <si>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</si>
  <si>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</si>
  <si>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</si>
  <si>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</si>
  <si>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</si>
  <si>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</si>
  <si>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</si>
  <si>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</si>
  <si>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</si>
  <si>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</si>
  <si>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</si>
  <si>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</si>
  <si>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</si>
  <si>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</si>
  <si>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</si>
  <si>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</si>
  <si>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</si>
  <si>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</si>
  <si>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</si>
  <si>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</si>
  <si>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</si>
  <si>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</si>
  <si>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</si>
  <si>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</si>
  <si>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</si>
  <si>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</si>
  <si>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</si>
  <si>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</si>
  <si>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</si>
  <si>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</si>
  <si>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</si>
  <si>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</si>
  <si>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</si>
  <si>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</si>
  <si>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</si>
  <si>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</si>
  <si>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</si>
  <si>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</si>
  <si>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</si>
  <si>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</si>
  <si>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</si>
  <si>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</si>
  <si>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</si>
  <si>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</si>
  <si>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</si>
  <si>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</si>
  <si>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</si>
  <si>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</si>
  <si>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</si>
  <si>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</si>
  <si>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</si>
  <si>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</si>
  <si>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</si>
  <si>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</si>
  <si>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</si>
  <si>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</si>
  <si>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</si>
  <si>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</si>
  <si>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</si>
  <si>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</si>
  <si>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</si>
  <si>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</si>
  <si>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</si>
  <si>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</si>
  <si>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</si>
  <si>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</si>
  <si>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</si>
  <si>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</si>
  <si>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</si>
  <si>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</si>
  <si>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</si>
  <si>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</si>
  <si>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</si>
  <si>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</si>
  <si>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</si>
  <si>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</si>
  <si>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</si>
  <si>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</si>
  <si>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</si>
  <si>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</si>
  <si>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</si>
  <si>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</si>
  <si>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</si>
  <si>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</si>
  <si>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</si>
  <si>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</si>
  <si>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</si>
  <si>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</si>
  <si>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</si>
  <si>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</si>
  <si>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</si>
  <si>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</si>
  <si>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</si>
  <si>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</si>
  <si>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</si>
  <si>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</si>
  <si>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</si>
  <si>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</si>
  <si>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</si>
  <si>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</si>
  <si>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</si>
  <si>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</si>
  <si>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</si>
  <si>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</si>
  <si>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</si>
  <si>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</si>
  <si>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</si>
  <si>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</si>
  <si>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</si>
  <si>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</si>
  <si>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</si>
  <si>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</si>
  <si>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</si>
  <si>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</si>
  <si>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</si>
  <si>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</si>
  <si>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</si>
  <si>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</si>
  <si>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</si>
  <si>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</si>
  <si>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</si>
  <si>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</si>
  <si>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</si>
  <si>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</si>
  <si>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</si>
  <si>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</si>
  <si>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</si>
  <si>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</si>
  <si>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</si>
  <si>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</si>
  <si>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</si>
  <si>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</si>
  <si>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</si>
  <si>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</si>
  <si>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</si>
  <si>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</si>
  <si>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</si>
  <si>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</si>
  <si>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</si>
  <si>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</si>
  <si>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</si>
  <si>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</si>
  <si>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</si>
  <si>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</si>
  <si>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</si>
  <si>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</si>
  <si>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</si>
  <si>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</si>
  <si>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</si>
  <si>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</si>
  <si>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</si>
  <si>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</si>
  <si>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</si>
  <si>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</si>
  <si>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</si>
  <si>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</si>
  <si>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</si>
  <si>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</si>
  <si>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</si>
  <si>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</si>
  <si>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</si>
  <si>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</si>
  <si>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</si>
  <si>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</si>
  <si>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</si>
  <si>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</si>
  <si>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</si>
  <si>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</si>
  <si>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</si>
  <si>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</si>
  <si>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</si>
  <si>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</si>
  <si>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</si>
  <si>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</si>
  <si>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</si>
  <si>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</si>
  <si>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</si>
  <si>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</si>
  <si>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</si>
  <si>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</si>
  <si>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</si>
  <si>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</si>
  <si>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</si>
  <si>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</si>
  <si>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</si>
  <si>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</si>
  <si>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</si>
  <si>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</si>
  <si>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</si>
  <si>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</si>
  <si>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</si>
  <si>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</si>
  <si>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</si>
  <si>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</si>
  <si>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</si>
  <si>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</si>
  <si>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</si>
  <si>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</si>
  <si>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</si>
  <si>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</si>
  <si>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</si>
  <si>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</si>
  <si>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</si>
  <si>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</si>
  <si>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</si>
  <si>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</si>
  <si>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</si>
  <si>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</si>
  <si>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</si>
  <si>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</si>
  <si>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</si>
  <si>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</si>
  <si>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</si>
  <si>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</si>
  <si>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</si>
  <si>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</si>
  <si>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</si>
  <si>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</si>
  <si>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</si>
  <si>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</si>
  <si>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</si>
  <si>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</si>
  <si>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</si>
  <si>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</si>
  <si>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</si>
  <si>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</si>
  <si>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</si>
  <si>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</si>
  <si>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</si>
  <si>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</si>
  <si>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</si>
  <si>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</si>
  <si>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</si>
  <si>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</si>
  <si>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</si>
  <si>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</si>
  <si>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</si>
  <si>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</si>
  <si>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</si>
  <si>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</si>
  <si>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</si>
  <si>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</si>
  <si>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</si>
  <si>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</si>
  <si>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</si>
  <si>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</si>
  <si>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</si>
  <si>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</si>
  <si>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</si>
  <si>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</si>
  <si>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</si>
  <si>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</si>
  <si>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</si>
  <si>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</si>
  <si>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</si>
  <si>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</si>
  <si>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</si>
  <si>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</si>
  <si>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</si>
  <si>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</si>
  <si>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</si>
  <si>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</si>
  <si>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</si>
  <si>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</si>
  <si>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</si>
  <si>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</si>
  <si>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</si>
  <si>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</si>
  <si>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</si>
  <si>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</si>
  <si>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</si>
  <si>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</si>
  <si>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</si>
  <si>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</si>
  <si>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</si>
  <si>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</si>
  <si>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</si>
  <si>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</si>
  <si>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</si>
  <si>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</si>
  <si>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</si>
  <si>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</si>
  <si>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</si>
  <si>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</si>
  <si>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</si>
  <si>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</si>
  <si>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</si>
  <si>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</si>
  <si>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</si>
  <si>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</si>
  <si>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</si>
  <si>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</si>
  <si>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</si>
  <si>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</si>
  <si>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</si>
  <si>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</si>
  <si>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</si>
  <si>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</si>
  <si>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</si>
  <si>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</si>
  <si>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</si>
  <si>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</si>
  <si>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</si>
  <si>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</si>
  <si>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</si>
  <si>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</si>
  <si>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</si>
  <si>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</si>
  <si>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</si>
  <si>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</si>
  <si>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</si>
  <si>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</si>
  <si>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</si>
  <si>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</si>
  <si>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</si>
  <si>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</si>
  <si>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</si>
  <si>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</si>
  <si>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</si>
  <si>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</si>
  <si>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</si>
  <si>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</si>
  <si>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</si>
  <si>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</si>
  <si>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</si>
  <si>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</si>
  <si>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</si>
  <si>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</si>
  <si>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</si>
  <si>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</si>
  <si>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</si>
  <si>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</si>
  <si>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</si>
  <si>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</si>
  <si>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</si>
  <si>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</si>
  <si>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</si>
  <si>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</si>
  <si>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</si>
  <si>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</si>
  <si>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</si>
  <si>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</si>
  <si>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</si>
  <si>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</si>
  <si>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</si>
  <si>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</si>
  <si>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</si>
  <si>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</si>
  <si>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</si>
  <si>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</si>
  <si>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</si>
  <si>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</si>
  <si>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</si>
  <si>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</si>
  <si>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</si>
  <si>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</si>
  <si>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</si>
  <si>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</si>
  <si>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</si>
  <si>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</si>
  <si>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</si>
  <si>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</si>
  <si>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</si>
  <si>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</si>
  <si>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</si>
  <si>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</si>
  <si>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</si>
  <si>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</si>
  <si>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</si>
  <si>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</si>
  <si>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</si>
  <si>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</si>
  <si>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</si>
  <si>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</si>
  <si>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</si>
  <si>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</si>
  <si>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</si>
  <si>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</si>
  <si>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</si>
  <si>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</si>
  <si>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</si>
  <si>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</si>
  <si>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</si>
  <si>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</si>
  <si>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</si>
  <si>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</si>
  <si>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</si>
  <si>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</si>
  <si>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</si>
  <si>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</si>
  <si>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</si>
  <si>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</si>
  <si>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</si>
  <si>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</si>
  <si>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</si>
  <si>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</si>
  <si>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</si>
  <si>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</si>
  <si>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</si>
  <si>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</si>
  <si>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</si>
  <si>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</si>
  <si>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</si>
  <si>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</si>
  <si>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</si>
  <si>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</si>
  <si>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</si>
  <si>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</si>
  <si>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</si>
  <si>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</si>
  <si>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</si>
  <si>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</si>
  <si>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</si>
  <si>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</si>
  <si>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</si>
  <si>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</si>
  <si>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</si>
  <si>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</si>
  <si>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</si>
  <si>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</si>
  <si>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</si>
  <si>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</si>
  <si>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</si>
  <si>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</si>
  <si>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</si>
  <si>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</si>
  <si>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</si>
  <si>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</si>
  <si>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</si>
  <si>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</si>
  <si>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</si>
  <si>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</si>
  <si>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</si>
  <si>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</si>
  <si>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</si>
  <si>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</si>
  <si>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</si>
  <si>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</si>
  <si>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</si>
  <si>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</si>
  <si>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</si>
  <si>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</si>
  <si>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</si>
  <si>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</si>
  <si>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</si>
  <si>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</si>
  <si>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</si>
  <si>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</si>
  <si>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</si>
  <si>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</si>
  <si>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</si>
  <si>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</si>
  <si>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</si>
  <si>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</si>
  <si>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</si>
  <si>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</si>
  <si>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</si>
  <si>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</si>
  <si>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</si>
  <si>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</si>
  <si>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</si>
  <si>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</si>
  <si>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</si>
  <si>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</si>
  <si>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</si>
  <si>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</si>
  <si>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</si>
  <si>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</si>
  <si>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</si>
  <si>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</si>
  <si>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</si>
  <si>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</si>
  <si>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</si>
  <si>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</si>
  <si>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</si>
  <si>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</si>
  <si>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</si>
  <si>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</si>
  <si>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</si>
  <si>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</si>
  <si>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</si>
  <si>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</si>
  <si>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</si>
  <si>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</si>
  <si>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</si>
  <si>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</si>
  <si>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</si>
  <si>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</si>
  <si>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</si>
  <si>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</si>
  <si>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</si>
  <si>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</si>
  <si>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</si>
  <si>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</si>
  <si>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</si>
  <si>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</si>
  <si>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</si>
  <si>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</si>
  <si>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</si>
  <si>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</si>
  <si>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</si>
  <si>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</si>
  <si>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</si>
  <si>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</si>
  <si>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</si>
  <si>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</si>
  <si>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</si>
  <si>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</si>
  <si>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</si>
  <si>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</si>
  <si>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</si>
  <si>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</si>
  <si>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</si>
  <si>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</si>
  <si>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</si>
  <si>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</si>
  <si>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</si>
  <si>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</si>
  <si>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</si>
  <si>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</si>
  <si>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</si>
  <si>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</si>
  <si>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</si>
  <si>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</si>
  <si>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</si>
  <si>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</si>
  <si>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</si>
  <si>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</si>
  <si>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</si>
  <si>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</si>
  <si>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</si>
  <si>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</si>
  <si>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</si>
  <si>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</si>
  <si>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</si>
  <si>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</si>
  <si>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</si>
  <si>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</si>
  <si>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</si>
  <si>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</si>
  <si>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</si>
  <si>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</si>
  <si>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</si>
  <si>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</si>
  <si>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</si>
  <si>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</si>
  <si>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</si>
  <si>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</si>
  <si>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</si>
  <si>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</si>
  <si>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</si>
  <si>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</si>
  <si>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</si>
  <si>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</si>
  <si>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</si>
  <si>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</si>
  <si>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</si>
  <si>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</si>
  <si>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</si>
  <si>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</si>
  <si>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</si>
  <si>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</si>
  <si>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</si>
  <si>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</si>
  <si>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</si>
  <si>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</si>
  <si>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</si>
  <si>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</si>
  <si>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</si>
  <si>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</si>
  <si>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</si>
  <si>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</si>
  <si>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</si>
  <si>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</si>
  <si>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</si>
  <si>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</si>
  <si>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</si>
  <si>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</si>
  <si>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</si>
  <si>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</si>
  <si>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</si>
  <si>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</si>
  <si>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</si>
  <si>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</si>
  <si>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</si>
  <si>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</si>
  <si>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</si>
  <si>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</si>
  <si>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</si>
  <si>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</si>
  <si>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</si>
  <si>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</si>
  <si>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</si>
  <si>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</si>
  <si>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</si>
  <si>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</si>
  <si>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</si>
  <si>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</si>
  <si>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</si>
  <si>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</si>
  <si>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</si>
  <si>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</si>
  <si>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</si>
  <si>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</si>
  <si>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</si>
  <si>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</si>
  <si>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</si>
  <si>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</si>
  <si>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</si>
  <si>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</si>
  <si>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</si>
  <si>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</si>
  <si>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</si>
  <si>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</si>
  <si>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</si>
  <si>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</si>
  <si>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</si>
  <si>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</si>
  <si>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</si>
  <si>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</si>
  <si>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</si>
  <si>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</si>
  <si>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</si>
  <si>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</si>
  <si>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</si>
  <si>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</si>
  <si>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</si>
  <si>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</si>
  <si>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</si>
  <si>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</si>
  <si>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</si>
  <si>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</si>
  <si>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</si>
  <si>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</si>
  <si>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</si>
  <si>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</si>
  <si>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</si>
  <si>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</si>
  <si>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</si>
  <si>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</si>
  <si>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</si>
  <si>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</si>
  <si>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</si>
  <si>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</si>
  <si>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</si>
  <si>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</si>
  <si>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</si>
  <si>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</si>
  <si>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</si>
  <si>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</si>
  <si>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</si>
  <si>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</si>
  <si>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</si>
  <si>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</si>
  <si>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</si>
  <si>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</si>
  <si>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</si>
  <si>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</si>
  <si>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</si>
  <si>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</si>
  <si>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</si>
  <si>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</si>
  <si>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</si>
  <si>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</si>
  <si>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</si>
  <si>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</si>
  <si>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</si>
  <si>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</si>
  <si>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</si>
  <si>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</si>
  <si>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</si>
  <si>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</si>
  <si>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</si>
  <si>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</si>
  <si>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</si>
  <si>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</si>
  <si>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</si>
  <si>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</si>
  <si>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</si>
  <si>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</si>
  <si>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</si>
  <si>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</si>
  <si>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</si>
  <si>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</si>
  <si>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</si>
  <si>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</si>
  <si>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</si>
  <si>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</si>
  <si>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</si>
  <si>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</si>
  <si>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</si>
  <si>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</si>
  <si>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</si>
  <si>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</si>
  <si>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</si>
  <si>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</si>
  <si>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</si>
  <si>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</si>
  <si>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</si>
  <si>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</si>
  <si>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</si>
  <si>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</si>
  <si>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</si>
  <si>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</si>
  <si>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</si>
  <si>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</si>
  <si>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</si>
  <si>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</si>
  <si>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</si>
  <si>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</si>
  <si>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</si>
  <si>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</si>
  <si>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</si>
  <si>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</si>
  <si>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</si>
  <si>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</si>
  <si>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</si>
  <si>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</si>
  <si>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</si>
  <si>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</si>
  <si>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</si>
  <si>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</si>
  <si>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</si>
  <si>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</si>
  <si>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</si>
  <si>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</si>
  <si>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</si>
  <si>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</si>
  <si>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</si>
  <si>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</si>
  <si>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</si>
  <si>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</si>
  <si>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</si>
  <si>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</si>
  <si>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</si>
  <si>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</si>
  <si>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</si>
  <si>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</si>
  <si>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</si>
  <si>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</si>
  <si>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</si>
  <si>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</si>
  <si>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</si>
  <si>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</si>
  <si>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</si>
  <si>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</si>
  <si>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</si>
  <si>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</si>
  <si>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</si>
  <si>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</si>
  <si>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</si>
  <si>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</si>
  <si>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</si>
  <si>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</si>
  <si>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</si>
  <si>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</si>
  <si>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</si>
  <si>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</si>
  <si>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</si>
  <si>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</si>
  <si>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</si>
  <si>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</si>
  <si>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</si>
  <si>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</si>
  <si>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</si>
  <si>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</si>
  <si>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</si>
  <si>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</si>
  <si>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</si>
  <si>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</si>
  <si>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</si>
  <si>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</si>
  <si>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</si>
  <si>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</si>
  <si>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</si>
  <si>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</si>
  <si>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</si>
  <si>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</si>
  <si>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</si>
  <si>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</si>
  <si>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</si>
  <si>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</si>
  <si>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</si>
  <si>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</si>
  <si>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</si>
  <si>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</si>
  <si>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</si>
  <si>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</si>
  <si>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</si>
  <si>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</si>
  <si>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</si>
  <si>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</si>
  <si>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</si>
  <si>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</si>
  <si>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</si>
  <si>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</si>
  <si>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</si>
  <si>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</si>
  <si>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</si>
  <si>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</si>
  <si>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</si>
  <si>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</si>
  <si>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</si>
  <si>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</si>
  <si>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</si>
  <si>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</si>
  <si>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</si>
  <si>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</si>
  <si>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</si>
  <si>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</si>
  <si>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</si>
  <si>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</si>
  <si>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</si>
  <si>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</si>
  <si>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</si>
  <si>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</si>
  <si>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</si>
  <si>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</si>
  <si>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</si>
  <si>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</si>
  <si>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</si>
  <si>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</si>
  <si>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</si>
  <si>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</si>
  <si>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</si>
  <si>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</si>
  <si>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</si>
  <si>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</si>
  <si>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</si>
  <si>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</si>
  <si>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</si>
  <si>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</si>
  <si>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</si>
  <si>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</si>
  <si>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</si>
  <si>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</si>
  <si>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</si>
  <si>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</si>
  <si>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</si>
  <si>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</si>
  <si>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</si>
  <si>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</si>
  <si>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</si>
  <si>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</si>
  <si>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</si>
  <si>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</si>
  <si>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</si>
  <si>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</si>
  <si>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</si>
  <si>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</si>
  <si>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</si>
  <si>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</si>
  <si>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</si>
  <si>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</si>
  <si>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</si>
  <si>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</si>
  <si>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</si>
  <si>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</si>
  <si>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</si>
  <si>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</si>
  <si>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</si>
  <si>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</si>
  <si>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</si>
  <si>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</si>
  <si>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</si>
  <si>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</si>
  <si>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</si>
  <si>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</si>
  <si>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</si>
  <si>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</si>
  <si>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</si>
  <si>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</si>
  <si>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</si>
  <si>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</si>
  <si>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</si>
  <si>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</si>
  <si>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</si>
  <si>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</si>
  <si>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</si>
  <si>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</si>
  <si>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</si>
  <si>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</si>
  <si>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</si>
  <si>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</si>
  <si>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</si>
  <si>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</si>
  <si>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</si>
  <si>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</si>
  <si>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</si>
  <si>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</si>
  <si>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</si>
  <si>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</si>
  <si>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</si>
  <si>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</si>
  <si>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</si>
  <si>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</si>
  <si>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</si>
  <si>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</si>
  <si>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</si>
  <si>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</si>
  <si>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</si>
  <si>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</si>
  <si>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</si>
  <si>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</si>
  <si>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</si>
  <si>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</si>
  <si>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</si>
  <si>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</si>
  <si>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</si>
  <si>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</si>
  <si>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</si>
  <si>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</si>
  <si>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</si>
  <si>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</si>
  <si>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</si>
  <si>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</si>
  <si>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</si>
  <si>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</si>
  <si>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</si>
  <si>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</si>
  <si>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</si>
  <si>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</si>
  <si>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</si>
  <si>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</si>
  <si>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</si>
  <si>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</si>
  <si>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</si>
  <si>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</si>
  <si>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</si>
  <si>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</si>
  <si>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</si>
  <si>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</si>
  <si>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</si>
  <si>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</si>
  <si>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</si>
  <si>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</si>
  <si>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</si>
  <si>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</si>
  <si>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</si>
  <si>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</si>
  <si>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</si>
  <si>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</si>
  <si>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</si>
  <si>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 xml:space="preserve">                                  Оқу жылы: 2022-2023                           Топ: Бәйтерек              Өткізу кезеңі:  аралық      Өткізу мерзімі:қаңтар</t>
  </si>
  <si>
    <t xml:space="preserve">                                  МАД жас тобына арналған (5 жастағы балалар) бақылау парағы</t>
  </si>
  <si>
    <t xml:space="preserve">Абибулла Наргиза </t>
  </si>
  <si>
    <t>Серіков Рахымжан</t>
  </si>
  <si>
    <t>Жеткербай Гаухар</t>
  </si>
  <si>
    <t>Хамитқызы Іңкәр</t>
  </si>
  <si>
    <t xml:space="preserve">Жантуар Көркем </t>
  </si>
  <si>
    <t xml:space="preserve"> Оқу жылы: 2022-2023                           Топ: МАД              Өткізу кезеңі:  бастапқы      Өткізу мерзімі:қыркүйек</t>
  </si>
  <si>
    <t xml:space="preserve">                                  Оқу жылы: 2022-2023                              Топ: Алтын асық        Өткізу кезеңі:бастапқы        Өткізу мерзімі:қыркүйек</t>
  </si>
  <si>
    <t>Ермек Әлихан Мінажадинұлы</t>
  </si>
  <si>
    <t>Сағындық Рахман Нұрланұлы</t>
  </si>
  <si>
    <t>Оралбай Назым Нұрлыбайқызы</t>
  </si>
  <si>
    <t>Серік Ерке Нұрланқызы</t>
  </si>
  <si>
    <t>Таңатарқызы Ерке</t>
  </si>
  <si>
    <t>Қуанышұлы Нұрислам</t>
  </si>
  <si>
    <t>Темірбай Заңғар Әскербекұлы</t>
  </si>
  <si>
    <t>Аманбайұлы  Ермұхаммед</t>
  </si>
  <si>
    <t>Қайырбайұлы Нұрмұхаммед</t>
  </si>
  <si>
    <t>Баймағанбет Меруерт Алматұлы</t>
  </si>
  <si>
    <t>Төлегенұлы Арман</t>
  </si>
  <si>
    <t>Дауылбай Бексұлтан Өмірханұлы</t>
  </si>
  <si>
    <t>Жақсылық  Нұрбибі Бахытбекқызы</t>
  </si>
  <si>
    <t xml:space="preserve"> Алдахиярұлы Марлен</t>
  </si>
  <si>
    <t>Ұзақбай Жауқазын Әбілханқызы</t>
  </si>
  <si>
    <t>Қарабек Диана  Олжасқызы</t>
  </si>
  <si>
    <t>Болатұлы Санжар</t>
  </si>
  <si>
    <t>Жеткерген  Сыңғырла Өміржанқызы</t>
  </si>
  <si>
    <t>Амантаева Айлуна Бакытбековна</t>
  </si>
  <si>
    <t>Өмірбайұлы Ернұр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</si>
</sst>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3" xfId="0" applyBorder="1"/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30" xfId="0" applyBorder="1"/>
    <xf numFmtId="0" fontId="12" fillId="0" borderId="2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31" xfId="0" applyBorder="1"/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13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2"/>
  <sheetViews>
    <sheetView topLeftCell="A183" workbookViewId="0">
      <selection activeCell="B14" sqref="B14:B33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73</v>
      </c>
      <c r="B1" s="12" t="s">
        <v>120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47" t="s">
        <v>1504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89" t="s">
        <v>0</v>
      </c>
      <c r="B4" s="89" t="s">
        <v>1</v>
      </c>
      <c r="C4" s="90" t="s">
        <v>29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4" t="s">
        <v>2</v>
      </c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 t="s">
        <v>2</v>
      </c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5"/>
      <c r="DG4" s="94" t="s">
        <v>2</v>
      </c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1" t="s">
        <v>45</v>
      </c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2"/>
      <c r="FO4" s="97" t="s">
        <v>52</v>
      </c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79" t="s">
        <v>52</v>
      </c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98" t="s">
        <v>52</v>
      </c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9"/>
      <c r="IR4" s="79" t="s">
        <v>52</v>
      </c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95" t="s">
        <v>52</v>
      </c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1"/>
      <c r="KZ4" s="104" t="s">
        <v>63</v>
      </c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3"/>
    </row>
    <row r="5" spans="1:374" ht="15.75" customHeight="1" x14ac:dyDescent="0.25">
      <c r="A5" s="89"/>
      <c r="B5" s="89"/>
      <c r="C5" s="71" t="s">
        <v>30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 t="s">
        <v>28</v>
      </c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67" t="s">
        <v>3</v>
      </c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8"/>
      <c r="DG5" s="67" t="s">
        <v>226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77" t="s">
        <v>236</v>
      </c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93"/>
      <c r="FO5" s="71" t="s">
        <v>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80" t="s">
        <v>53</v>
      </c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2"/>
      <c r="HT5" s="96" t="s">
        <v>75</v>
      </c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78" t="s">
        <v>76</v>
      </c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80" t="s">
        <v>54</v>
      </c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2"/>
      <c r="KZ5" s="68" t="s">
        <v>64</v>
      </c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69"/>
      <c r="MM5" s="69"/>
      <c r="MN5" s="69"/>
      <c r="MO5" s="69"/>
      <c r="MP5" s="69"/>
      <c r="MQ5" s="69"/>
      <c r="MR5" s="69"/>
      <c r="MS5" s="69"/>
      <c r="MT5" s="69"/>
      <c r="MU5" s="69"/>
      <c r="MV5" s="69"/>
      <c r="MW5" s="69"/>
      <c r="MX5" s="69"/>
      <c r="MY5" s="69"/>
      <c r="MZ5" s="69"/>
      <c r="NA5" s="69"/>
      <c r="NB5" s="69"/>
      <c r="NC5" s="69"/>
      <c r="ND5" s="69"/>
      <c r="NE5" s="69"/>
      <c r="NF5" s="69"/>
      <c r="NG5" s="69"/>
      <c r="NH5" s="69"/>
      <c r="NI5" s="69"/>
      <c r="NJ5" s="70"/>
    </row>
    <row r="6" spans="1:374" ht="15.75" hidden="1" x14ac:dyDescent="0.25">
      <c r="A6" s="89"/>
      <c r="B6" s="89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1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0"/>
      <c r="EL6" s="17"/>
      <c r="EM6" s="17"/>
      <c r="EN6" s="17"/>
      <c r="EO6" s="17"/>
      <c r="EP6" s="17"/>
      <c r="EQ6" s="17"/>
      <c r="ER6" s="17"/>
      <c r="ES6" s="17"/>
      <c r="ET6" s="17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1"/>
      <c r="MY6" s="4"/>
      <c r="MZ6" s="4"/>
      <c r="NA6" s="4"/>
      <c r="NB6" s="4"/>
      <c r="NC6" s="4"/>
      <c r="ND6" s="4"/>
      <c r="NE6" s="4"/>
      <c r="NF6" s="4"/>
      <c r="NG6" s="21"/>
      <c r="NH6" s="4"/>
      <c r="NI6" s="4"/>
      <c r="NJ6" s="4"/>
    </row>
    <row r="7" spans="1:374" ht="15.75" hidden="1" x14ac:dyDescent="0.25">
      <c r="A7" s="89"/>
      <c r="B7" s="89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1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2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1"/>
      <c r="MY7" s="4"/>
      <c r="MZ7" s="4"/>
      <c r="NA7" s="4"/>
      <c r="NB7" s="4"/>
      <c r="NC7" s="4"/>
      <c r="ND7" s="4"/>
      <c r="NE7" s="4"/>
      <c r="NF7" s="4"/>
      <c r="NG7" s="21"/>
      <c r="NH7" s="4"/>
      <c r="NI7" s="4"/>
      <c r="NJ7" s="4"/>
    </row>
    <row r="8" spans="1:374" ht="15.75" hidden="1" x14ac:dyDescent="0.25">
      <c r="A8" s="89"/>
      <c r="B8" s="89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1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2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1"/>
      <c r="MY8" s="4"/>
      <c r="MZ8" s="4"/>
      <c r="NA8" s="4"/>
      <c r="NB8" s="4"/>
      <c r="NC8" s="4"/>
      <c r="ND8" s="4"/>
      <c r="NE8" s="4"/>
      <c r="NF8" s="4"/>
      <c r="NG8" s="21"/>
      <c r="NH8" s="4"/>
      <c r="NI8" s="4"/>
      <c r="NJ8" s="4"/>
    </row>
    <row r="9" spans="1:374" ht="15.75" hidden="1" x14ac:dyDescent="0.25">
      <c r="A9" s="89"/>
      <c r="B9" s="89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1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1"/>
      <c r="MY9" s="4"/>
      <c r="MZ9" s="4"/>
      <c r="NA9" s="4"/>
      <c r="NB9" s="4"/>
      <c r="NC9" s="4"/>
      <c r="ND9" s="4"/>
      <c r="NE9" s="4"/>
      <c r="NF9" s="4"/>
      <c r="NG9" s="21"/>
      <c r="NH9" s="4"/>
      <c r="NI9" s="4"/>
      <c r="NJ9" s="4"/>
    </row>
    <row r="10" spans="1:374" ht="15.75" hidden="1" x14ac:dyDescent="0.25">
      <c r="A10" s="89"/>
      <c r="B10" s="89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1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29"/>
      <c r="EL10" s="4"/>
      <c r="EM10" s="4"/>
      <c r="EN10" s="4"/>
      <c r="EO10" s="4"/>
      <c r="EP10" s="4"/>
      <c r="EQ10" s="4"/>
      <c r="ER10" s="4"/>
      <c r="ES10" s="4"/>
      <c r="ET10" s="2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1"/>
      <c r="MY10" s="4"/>
      <c r="MZ10" s="4"/>
      <c r="NA10" s="4"/>
      <c r="NB10" s="4"/>
      <c r="NC10" s="4"/>
      <c r="ND10" s="4"/>
      <c r="NE10" s="4"/>
      <c r="NF10" s="4"/>
      <c r="NG10" s="21"/>
      <c r="NH10" s="4"/>
      <c r="NI10" s="4"/>
      <c r="NJ10" s="4"/>
    </row>
    <row r="11" spans="1:374" ht="16.5" thickBot="1" x14ac:dyDescent="0.3">
      <c r="A11" s="89"/>
      <c r="B11" s="89"/>
      <c r="C11" s="73" t="s">
        <v>121</v>
      </c>
      <c r="D11" s="74" t="s">
        <v>5</v>
      </c>
      <c r="E11" s="74" t="s">
        <v>6</v>
      </c>
      <c r="F11" s="71" t="s">
        <v>204</v>
      </c>
      <c r="G11" s="71" t="s">
        <v>7</v>
      </c>
      <c r="H11" s="71" t="s">
        <v>8</v>
      </c>
      <c r="I11" s="71" t="s">
        <v>122</v>
      </c>
      <c r="J11" s="71" t="s">
        <v>9</v>
      </c>
      <c r="K11" s="71" t="s">
        <v>10</v>
      </c>
      <c r="L11" s="74" t="s">
        <v>123</v>
      </c>
      <c r="M11" s="74" t="s">
        <v>9</v>
      </c>
      <c r="N11" s="74" t="s">
        <v>10</v>
      </c>
      <c r="O11" s="74" t="s">
        <v>124</v>
      </c>
      <c r="P11" s="74" t="s">
        <v>11</v>
      </c>
      <c r="Q11" s="74" t="s">
        <v>4</v>
      </c>
      <c r="R11" s="74" t="s">
        <v>125</v>
      </c>
      <c r="S11" s="74" t="s">
        <v>6</v>
      </c>
      <c r="T11" s="74" t="s">
        <v>12</v>
      </c>
      <c r="U11" s="74" t="s">
        <v>126</v>
      </c>
      <c r="V11" s="74" t="s">
        <v>6</v>
      </c>
      <c r="W11" s="74" t="s">
        <v>12</v>
      </c>
      <c r="X11" s="75" t="s">
        <v>127</v>
      </c>
      <c r="Y11" s="76" t="s">
        <v>10</v>
      </c>
      <c r="Z11" s="73" t="s">
        <v>13</v>
      </c>
      <c r="AA11" s="74" t="s">
        <v>128</v>
      </c>
      <c r="AB11" s="74" t="s">
        <v>14</v>
      </c>
      <c r="AC11" s="74" t="s">
        <v>15</v>
      </c>
      <c r="AD11" s="74" t="s">
        <v>129</v>
      </c>
      <c r="AE11" s="74" t="s">
        <v>4</v>
      </c>
      <c r="AF11" s="74" t="s">
        <v>5</v>
      </c>
      <c r="AG11" s="74" t="s">
        <v>130</v>
      </c>
      <c r="AH11" s="74" t="s">
        <v>12</v>
      </c>
      <c r="AI11" s="74" t="s">
        <v>7</v>
      </c>
      <c r="AJ11" s="72" t="s">
        <v>205</v>
      </c>
      <c r="AK11" s="77"/>
      <c r="AL11" s="77"/>
      <c r="AM11" s="72" t="s">
        <v>131</v>
      </c>
      <c r="AN11" s="77"/>
      <c r="AO11" s="77"/>
      <c r="AP11" s="72" t="s">
        <v>132</v>
      </c>
      <c r="AQ11" s="77"/>
      <c r="AR11" s="77"/>
      <c r="AS11" s="72" t="s">
        <v>133</v>
      </c>
      <c r="AT11" s="77"/>
      <c r="AU11" s="77"/>
      <c r="AV11" s="72" t="s">
        <v>134</v>
      </c>
      <c r="AW11" s="77"/>
      <c r="AX11" s="77"/>
      <c r="AY11" s="72" t="s">
        <v>135</v>
      </c>
      <c r="AZ11" s="77"/>
      <c r="BA11" s="77"/>
      <c r="BB11" s="73" t="s">
        <v>136</v>
      </c>
      <c r="BC11" s="74"/>
      <c r="BD11" s="74"/>
      <c r="BE11" s="75" t="s">
        <v>206</v>
      </c>
      <c r="BF11" s="76"/>
      <c r="BG11" s="73"/>
      <c r="BH11" s="75" t="s">
        <v>137</v>
      </c>
      <c r="BI11" s="76"/>
      <c r="BJ11" s="73"/>
      <c r="BK11" s="74" t="s">
        <v>138</v>
      </c>
      <c r="BL11" s="74"/>
      <c r="BM11" s="74"/>
      <c r="BN11" s="74" t="s">
        <v>139</v>
      </c>
      <c r="BO11" s="74"/>
      <c r="BP11" s="74"/>
      <c r="BQ11" s="74" t="s">
        <v>140</v>
      </c>
      <c r="BR11" s="74"/>
      <c r="BS11" s="74"/>
      <c r="BT11" s="85" t="s">
        <v>141</v>
      </c>
      <c r="BU11" s="85"/>
      <c r="BV11" s="85"/>
      <c r="BW11" s="74" t="s">
        <v>142</v>
      </c>
      <c r="BX11" s="74"/>
      <c r="BY11" s="74"/>
      <c r="BZ11" s="74" t="s">
        <v>143</v>
      </c>
      <c r="CA11" s="74"/>
      <c r="CB11" s="74"/>
      <c r="CC11" s="74" t="s">
        <v>144</v>
      </c>
      <c r="CD11" s="74"/>
      <c r="CE11" s="74"/>
      <c r="CF11" s="74" t="s">
        <v>145</v>
      </c>
      <c r="CG11" s="74"/>
      <c r="CH11" s="74"/>
      <c r="CI11" s="74" t="s">
        <v>207</v>
      </c>
      <c r="CJ11" s="74"/>
      <c r="CK11" s="74"/>
      <c r="CL11" s="83" t="s">
        <v>146</v>
      </c>
      <c r="CM11" s="83"/>
      <c r="CN11" s="83"/>
      <c r="CO11" s="83" t="s">
        <v>147</v>
      </c>
      <c r="CP11" s="83"/>
      <c r="CQ11" s="84"/>
      <c r="CR11" s="71" t="s">
        <v>148</v>
      </c>
      <c r="CS11" s="71"/>
      <c r="CT11" s="71"/>
      <c r="CU11" s="71" t="s">
        <v>149</v>
      </c>
      <c r="CV11" s="71"/>
      <c r="CW11" s="71"/>
      <c r="CX11" s="67" t="s">
        <v>150</v>
      </c>
      <c r="CY11" s="67"/>
      <c r="CZ11" s="67"/>
      <c r="DA11" s="71" t="s">
        <v>151</v>
      </c>
      <c r="DB11" s="71"/>
      <c r="DC11" s="71"/>
      <c r="DD11" s="71" t="s">
        <v>152</v>
      </c>
      <c r="DE11" s="71"/>
      <c r="DF11" s="72"/>
      <c r="DG11" s="71" t="s">
        <v>208</v>
      </c>
      <c r="DH11" s="71"/>
      <c r="DI11" s="71"/>
      <c r="DJ11" s="71" t="s">
        <v>227</v>
      </c>
      <c r="DK11" s="71"/>
      <c r="DL11" s="71"/>
      <c r="DM11" s="71" t="s">
        <v>228</v>
      </c>
      <c r="DN11" s="71"/>
      <c r="DO11" s="71"/>
      <c r="DP11" s="71" t="s">
        <v>229</v>
      </c>
      <c r="DQ11" s="71"/>
      <c r="DR11" s="71"/>
      <c r="DS11" s="71" t="s">
        <v>230</v>
      </c>
      <c r="DT11" s="71"/>
      <c r="DU11" s="71"/>
      <c r="DV11" s="71" t="s">
        <v>231</v>
      </c>
      <c r="DW11" s="71"/>
      <c r="DX11" s="71"/>
      <c r="DY11" s="71" t="s">
        <v>232</v>
      </c>
      <c r="DZ11" s="71"/>
      <c r="EA11" s="71"/>
      <c r="EB11" s="71" t="s">
        <v>233</v>
      </c>
      <c r="EC11" s="71"/>
      <c r="ED11" s="71"/>
      <c r="EE11" s="71" t="s">
        <v>234</v>
      </c>
      <c r="EF11" s="71"/>
      <c r="EG11" s="71"/>
      <c r="EH11" s="71" t="s">
        <v>235</v>
      </c>
      <c r="EI11" s="71"/>
      <c r="EJ11" s="71"/>
      <c r="EK11" s="69" t="s">
        <v>153</v>
      </c>
      <c r="EL11" s="69"/>
      <c r="EM11" s="70"/>
      <c r="EN11" s="68" t="s">
        <v>209</v>
      </c>
      <c r="EO11" s="69"/>
      <c r="EP11" s="70"/>
      <c r="EQ11" s="68" t="s">
        <v>154</v>
      </c>
      <c r="ER11" s="69"/>
      <c r="ES11" s="70"/>
      <c r="ET11" s="67" t="s">
        <v>155</v>
      </c>
      <c r="EU11" s="67"/>
      <c r="EV11" s="67"/>
      <c r="EW11" s="67" t="s">
        <v>156</v>
      </c>
      <c r="EX11" s="67"/>
      <c r="EY11" s="67"/>
      <c r="EZ11" s="67" t="s">
        <v>157</v>
      </c>
      <c r="FA11" s="67"/>
      <c r="FB11" s="67"/>
      <c r="FC11" s="67" t="s">
        <v>158</v>
      </c>
      <c r="FD11" s="67"/>
      <c r="FE11" s="67"/>
      <c r="FF11" s="67" t="s">
        <v>159</v>
      </c>
      <c r="FG11" s="67"/>
      <c r="FH11" s="68"/>
      <c r="FI11" s="67" t="s">
        <v>160</v>
      </c>
      <c r="FJ11" s="67"/>
      <c r="FK11" s="67"/>
      <c r="FL11" s="67" t="s">
        <v>237</v>
      </c>
      <c r="FM11" s="67"/>
      <c r="FN11" s="67"/>
      <c r="FO11" s="67" t="s">
        <v>161</v>
      </c>
      <c r="FP11" s="67"/>
      <c r="FQ11" s="67"/>
      <c r="FR11" s="67" t="s">
        <v>210</v>
      </c>
      <c r="FS11" s="67"/>
      <c r="FT11" s="67"/>
      <c r="FU11" s="67" t="s">
        <v>162</v>
      </c>
      <c r="FV11" s="67"/>
      <c r="FW11" s="67"/>
      <c r="FX11" s="67" t="s">
        <v>163</v>
      </c>
      <c r="FY11" s="67"/>
      <c r="FZ11" s="67"/>
      <c r="GA11" s="67" t="s">
        <v>164</v>
      </c>
      <c r="GB11" s="67"/>
      <c r="GC11" s="67"/>
      <c r="GD11" s="67" t="s">
        <v>165</v>
      </c>
      <c r="GE11" s="67"/>
      <c r="GF11" s="67"/>
      <c r="GG11" s="67" t="s">
        <v>166</v>
      </c>
      <c r="GH11" s="67"/>
      <c r="GI11" s="67"/>
      <c r="GJ11" s="67" t="s">
        <v>167</v>
      </c>
      <c r="GK11" s="67"/>
      <c r="GL11" s="67"/>
      <c r="GM11" s="67" t="s">
        <v>168</v>
      </c>
      <c r="GN11" s="67"/>
      <c r="GO11" s="67"/>
      <c r="GP11" s="67" t="s">
        <v>169</v>
      </c>
      <c r="GQ11" s="67"/>
      <c r="GR11" s="67"/>
      <c r="GS11" s="67" t="s">
        <v>170</v>
      </c>
      <c r="GT11" s="67"/>
      <c r="GU11" s="67"/>
      <c r="GV11" s="67" t="s">
        <v>211</v>
      </c>
      <c r="GW11" s="67"/>
      <c r="GX11" s="67"/>
      <c r="GY11" s="67" t="s">
        <v>171</v>
      </c>
      <c r="GZ11" s="67"/>
      <c r="HA11" s="67"/>
      <c r="HB11" s="67" t="s">
        <v>172</v>
      </c>
      <c r="HC11" s="67"/>
      <c r="HD11" s="67"/>
      <c r="HE11" s="68" t="s">
        <v>173</v>
      </c>
      <c r="HF11" s="69"/>
      <c r="HG11" s="70"/>
      <c r="HH11" s="68" t="s">
        <v>174</v>
      </c>
      <c r="HI11" s="69"/>
      <c r="HJ11" s="70"/>
      <c r="HK11" s="68" t="s">
        <v>175</v>
      </c>
      <c r="HL11" s="69"/>
      <c r="HM11" s="70"/>
      <c r="HN11" s="68" t="s">
        <v>176</v>
      </c>
      <c r="HO11" s="69"/>
      <c r="HP11" s="70"/>
      <c r="HQ11" s="68" t="s">
        <v>177</v>
      </c>
      <c r="HR11" s="69"/>
      <c r="HS11" s="70"/>
      <c r="HT11" s="68" t="s">
        <v>212</v>
      </c>
      <c r="HU11" s="69"/>
      <c r="HV11" s="70"/>
      <c r="HW11" s="68" t="s">
        <v>213</v>
      </c>
      <c r="HX11" s="69"/>
      <c r="HY11" s="70"/>
      <c r="HZ11" s="68" t="s">
        <v>214</v>
      </c>
      <c r="IA11" s="69"/>
      <c r="IB11" s="70"/>
      <c r="IC11" s="68" t="s">
        <v>215</v>
      </c>
      <c r="ID11" s="69"/>
      <c r="IE11" s="70"/>
      <c r="IF11" s="68" t="s">
        <v>216</v>
      </c>
      <c r="IG11" s="69"/>
      <c r="IH11" s="70"/>
      <c r="II11" s="68" t="s">
        <v>217</v>
      </c>
      <c r="IJ11" s="69"/>
      <c r="IK11" s="70"/>
      <c r="IL11" s="68" t="s">
        <v>218</v>
      </c>
      <c r="IM11" s="69"/>
      <c r="IN11" s="70"/>
      <c r="IO11" s="68" t="s">
        <v>219</v>
      </c>
      <c r="IP11" s="69"/>
      <c r="IQ11" s="70"/>
      <c r="IR11" s="70" t="s">
        <v>220</v>
      </c>
      <c r="IS11" s="67"/>
      <c r="IT11" s="67"/>
      <c r="IU11" s="67" t="s">
        <v>221</v>
      </c>
      <c r="IV11" s="67"/>
      <c r="IW11" s="67"/>
      <c r="IX11" s="67" t="s">
        <v>178</v>
      </c>
      <c r="IY11" s="67"/>
      <c r="IZ11" s="67"/>
      <c r="JA11" s="67" t="s">
        <v>179</v>
      </c>
      <c r="JB11" s="67"/>
      <c r="JC11" s="67"/>
      <c r="JD11" s="67" t="s">
        <v>222</v>
      </c>
      <c r="JE11" s="67"/>
      <c r="JF11" s="67"/>
      <c r="JG11" s="67" t="s">
        <v>180</v>
      </c>
      <c r="JH11" s="67"/>
      <c r="JI11" s="67"/>
      <c r="JJ11" s="67" t="s">
        <v>181</v>
      </c>
      <c r="JK11" s="67"/>
      <c r="JL11" s="67"/>
      <c r="JM11" s="67" t="s">
        <v>182</v>
      </c>
      <c r="JN11" s="67"/>
      <c r="JO11" s="67"/>
      <c r="JP11" s="67" t="s">
        <v>183</v>
      </c>
      <c r="JQ11" s="67"/>
      <c r="JR11" s="67"/>
      <c r="JS11" s="86" t="s">
        <v>184</v>
      </c>
      <c r="JT11" s="87"/>
      <c r="JU11" s="88"/>
      <c r="JV11" s="86" t="s">
        <v>185</v>
      </c>
      <c r="JW11" s="87"/>
      <c r="JX11" s="88"/>
      <c r="JY11" s="86" t="s">
        <v>186</v>
      </c>
      <c r="JZ11" s="87"/>
      <c r="KA11" s="88"/>
      <c r="KB11" s="86" t="s">
        <v>238</v>
      </c>
      <c r="KC11" s="87"/>
      <c r="KD11" s="88"/>
      <c r="KE11" s="86" t="s">
        <v>239</v>
      </c>
      <c r="KF11" s="87"/>
      <c r="KG11" s="88"/>
      <c r="KH11" s="86" t="s">
        <v>240</v>
      </c>
      <c r="KI11" s="87"/>
      <c r="KJ11" s="88"/>
      <c r="KK11" s="86" t="s">
        <v>241</v>
      </c>
      <c r="KL11" s="87"/>
      <c r="KM11" s="88"/>
      <c r="KN11" s="86" t="s">
        <v>242</v>
      </c>
      <c r="KO11" s="87"/>
      <c r="KP11" s="88"/>
      <c r="KQ11" s="86" t="s">
        <v>243</v>
      </c>
      <c r="KR11" s="87"/>
      <c r="KS11" s="88"/>
      <c r="KT11" s="86" t="s">
        <v>244</v>
      </c>
      <c r="KU11" s="87"/>
      <c r="KV11" s="88"/>
      <c r="KW11" s="86" t="s">
        <v>245</v>
      </c>
      <c r="KX11" s="87"/>
      <c r="KY11" s="88"/>
      <c r="KZ11" s="67" t="s">
        <v>187</v>
      </c>
      <c r="LA11" s="67"/>
      <c r="LB11" s="67"/>
      <c r="LC11" s="67" t="s">
        <v>223</v>
      </c>
      <c r="LD11" s="67"/>
      <c r="LE11" s="67"/>
      <c r="LF11" s="67" t="s">
        <v>188</v>
      </c>
      <c r="LG11" s="67"/>
      <c r="LH11" s="67"/>
      <c r="LI11" s="67" t="s">
        <v>189</v>
      </c>
      <c r="LJ11" s="67"/>
      <c r="LK11" s="67"/>
      <c r="LL11" s="67" t="s">
        <v>190</v>
      </c>
      <c r="LM11" s="67"/>
      <c r="LN11" s="67"/>
      <c r="LO11" s="67" t="s">
        <v>191</v>
      </c>
      <c r="LP11" s="67"/>
      <c r="LQ11" s="67"/>
      <c r="LR11" s="67" t="s">
        <v>192</v>
      </c>
      <c r="LS11" s="67"/>
      <c r="LT11" s="67"/>
      <c r="LU11" s="67" t="s">
        <v>193</v>
      </c>
      <c r="LV11" s="67"/>
      <c r="LW11" s="67"/>
      <c r="LX11" s="67" t="s">
        <v>194</v>
      </c>
      <c r="LY11" s="67"/>
      <c r="LZ11" s="67"/>
      <c r="MA11" s="67" t="s">
        <v>195</v>
      </c>
      <c r="MB11" s="67"/>
      <c r="MC11" s="67"/>
      <c r="MD11" s="67" t="s">
        <v>196</v>
      </c>
      <c r="ME11" s="67"/>
      <c r="MF11" s="67"/>
      <c r="MG11" s="67" t="s">
        <v>224</v>
      </c>
      <c r="MH11" s="67"/>
      <c r="MI11" s="67"/>
      <c r="MJ11" s="67" t="s">
        <v>197</v>
      </c>
      <c r="MK11" s="67"/>
      <c r="ML11" s="67"/>
      <c r="MM11" s="67" t="s">
        <v>198</v>
      </c>
      <c r="MN11" s="67"/>
      <c r="MO11" s="67"/>
      <c r="MP11" s="67" t="s">
        <v>199</v>
      </c>
      <c r="MQ11" s="67"/>
      <c r="MR11" s="67"/>
      <c r="MS11" s="67" t="s">
        <v>200</v>
      </c>
      <c r="MT11" s="67"/>
      <c r="MU11" s="67"/>
      <c r="MV11" s="67" t="s">
        <v>201</v>
      </c>
      <c r="MW11" s="67"/>
      <c r="MX11" s="68"/>
      <c r="MY11" s="67" t="s">
        <v>202</v>
      </c>
      <c r="MZ11" s="67"/>
      <c r="NA11" s="68"/>
      <c r="NB11" s="67" t="s">
        <v>203</v>
      </c>
      <c r="NC11" s="67"/>
      <c r="ND11" s="68"/>
      <c r="NE11" s="67" t="s">
        <v>225</v>
      </c>
      <c r="NF11" s="67"/>
      <c r="NG11" s="68"/>
      <c r="NH11" s="68" t="s">
        <v>246</v>
      </c>
      <c r="NI11" s="102"/>
      <c r="NJ11" s="103"/>
    </row>
    <row r="12" spans="1:374" ht="99.75" customHeight="1" thickBot="1" x14ac:dyDescent="0.3">
      <c r="A12" s="89"/>
      <c r="B12" s="89"/>
      <c r="C12" s="61" t="s">
        <v>247</v>
      </c>
      <c r="D12" s="62"/>
      <c r="E12" s="63"/>
      <c r="F12" s="61" t="s">
        <v>249</v>
      </c>
      <c r="G12" s="62"/>
      <c r="H12" s="63"/>
      <c r="I12" s="61" t="s">
        <v>77</v>
      </c>
      <c r="J12" s="62"/>
      <c r="K12" s="63"/>
      <c r="L12" s="61" t="s">
        <v>252</v>
      </c>
      <c r="M12" s="62"/>
      <c r="N12" s="63"/>
      <c r="O12" s="61" t="s">
        <v>256</v>
      </c>
      <c r="P12" s="62"/>
      <c r="Q12" s="63"/>
      <c r="R12" s="61" t="s">
        <v>258</v>
      </c>
      <c r="S12" s="62"/>
      <c r="T12" s="63"/>
      <c r="U12" s="61" t="s">
        <v>262</v>
      </c>
      <c r="V12" s="62"/>
      <c r="W12" s="63"/>
      <c r="X12" s="61" t="s">
        <v>266</v>
      </c>
      <c r="Y12" s="62"/>
      <c r="Z12" s="63"/>
      <c r="AA12" s="61" t="s">
        <v>270</v>
      </c>
      <c r="AB12" s="62"/>
      <c r="AC12" s="63"/>
      <c r="AD12" s="61" t="s">
        <v>274</v>
      </c>
      <c r="AE12" s="62"/>
      <c r="AF12" s="63"/>
      <c r="AG12" s="61" t="s">
        <v>277</v>
      </c>
      <c r="AH12" s="62"/>
      <c r="AI12" s="63"/>
      <c r="AJ12" s="61" t="s">
        <v>281</v>
      </c>
      <c r="AK12" s="62"/>
      <c r="AL12" s="63"/>
      <c r="AM12" s="61" t="s">
        <v>283</v>
      </c>
      <c r="AN12" s="62"/>
      <c r="AO12" s="63"/>
      <c r="AP12" s="61" t="s">
        <v>286</v>
      </c>
      <c r="AQ12" s="62"/>
      <c r="AR12" s="63"/>
      <c r="AS12" s="61" t="s">
        <v>289</v>
      </c>
      <c r="AT12" s="62"/>
      <c r="AU12" s="63"/>
      <c r="AV12" s="61" t="s">
        <v>293</v>
      </c>
      <c r="AW12" s="62"/>
      <c r="AX12" s="63"/>
      <c r="AY12" s="61" t="s">
        <v>296</v>
      </c>
      <c r="AZ12" s="62"/>
      <c r="BA12" s="63"/>
      <c r="BB12" s="64" t="s">
        <v>300</v>
      </c>
      <c r="BC12" s="65"/>
      <c r="BD12" s="66"/>
      <c r="BE12" s="61" t="s">
        <v>301</v>
      </c>
      <c r="BF12" s="62"/>
      <c r="BG12" s="63"/>
      <c r="BH12" s="61" t="s">
        <v>305</v>
      </c>
      <c r="BI12" s="62"/>
      <c r="BJ12" s="63"/>
      <c r="BK12" s="61" t="s">
        <v>308</v>
      </c>
      <c r="BL12" s="62"/>
      <c r="BM12" s="63"/>
      <c r="BN12" s="61" t="s">
        <v>309</v>
      </c>
      <c r="BO12" s="62"/>
      <c r="BP12" s="63"/>
      <c r="BQ12" s="61" t="s">
        <v>313</v>
      </c>
      <c r="BR12" s="62"/>
      <c r="BS12" s="63"/>
      <c r="BT12" s="61" t="s">
        <v>315</v>
      </c>
      <c r="BU12" s="62"/>
      <c r="BV12" s="63"/>
      <c r="BW12" s="61" t="s">
        <v>319</v>
      </c>
      <c r="BX12" s="62"/>
      <c r="BY12" s="63"/>
      <c r="BZ12" s="61" t="s">
        <v>323</v>
      </c>
      <c r="CA12" s="62"/>
      <c r="CB12" s="63"/>
      <c r="CC12" s="61" t="s">
        <v>90</v>
      </c>
      <c r="CD12" s="62"/>
      <c r="CE12" s="63"/>
      <c r="CF12" s="61" t="s">
        <v>325</v>
      </c>
      <c r="CG12" s="62"/>
      <c r="CH12" s="63"/>
      <c r="CI12" s="61" t="s">
        <v>329</v>
      </c>
      <c r="CJ12" s="62"/>
      <c r="CK12" s="63"/>
      <c r="CL12" s="61" t="s">
        <v>333</v>
      </c>
      <c r="CM12" s="62"/>
      <c r="CN12" s="63"/>
      <c r="CO12" s="61" t="s">
        <v>335</v>
      </c>
      <c r="CP12" s="62"/>
      <c r="CQ12" s="63"/>
      <c r="CR12" s="61" t="s">
        <v>338</v>
      </c>
      <c r="CS12" s="62"/>
      <c r="CT12" s="63"/>
      <c r="CU12" s="61" t="s">
        <v>341</v>
      </c>
      <c r="CV12" s="62"/>
      <c r="CW12" s="63"/>
      <c r="CX12" s="61" t="s">
        <v>343</v>
      </c>
      <c r="CY12" s="62"/>
      <c r="CZ12" s="63"/>
      <c r="DA12" s="61" t="s">
        <v>347</v>
      </c>
      <c r="DB12" s="62"/>
      <c r="DC12" s="63"/>
      <c r="DD12" s="61" t="s">
        <v>348</v>
      </c>
      <c r="DE12" s="62"/>
      <c r="DF12" s="63"/>
      <c r="DG12" s="61" t="s">
        <v>352</v>
      </c>
      <c r="DH12" s="62"/>
      <c r="DI12" s="63"/>
      <c r="DJ12" s="61" t="s">
        <v>353</v>
      </c>
      <c r="DK12" s="62"/>
      <c r="DL12" s="63"/>
      <c r="DM12" s="61" t="s">
        <v>354</v>
      </c>
      <c r="DN12" s="62"/>
      <c r="DO12" s="63"/>
      <c r="DP12" s="61" t="s">
        <v>358</v>
      </c>
      <c r="DQ12" s="62"/>
      <c r="DR12" s="63"/>
      <c r="DS12" s="61" t="s">
        <v>362</v>
      </c>
      <c r="DT12" s="62"/>
      <c r="DU12" s="63"/>
      <c r="DV12" s="64" t="s">
        <v>365</v>
      </c>
      <c r="DW12" s="65"/>
      <c r="DX12" s="66"/>
      <c r="DY12" s="61" t="s">
        <v>368</v>
      </c>
      <c r="DZ12" s="62"/>
      <c r="EA12" s="63"/>
      <c r="EB12" s="61" t="s">
        <v>371</v>
      </c>
      <c r="EC12" s="62"/>
      <c r="ED12" s="63"/>
      <c r="EE12" s="61" t="s">
        <v>372</v>
      </c>
      <c r="EF12" s="62"/>
      <c r="EG12" s="63"/>
      <c r="EH12" s="61" t="s">
        <v>376</v>
      </c>
      <c r="EI12" s="62"/>
      <c r="EJ12" s="63"/>
      <c r="EK12" s="61" t="s">
        <v>379</v>
      </c>
      <c r="EL12" s="62"/>
      <c r="EM12" s="63"/>
      <c r="EN12" s="61" t="s">
        <v>381</v>
      </c>
      <c r="EO12" s="62"/>
      <c r="EP12" s="63"/>
      <c r="EQ12" s="61" t="s">
        <v>383</v>
      </c>
      <c r="ER12" s="62"/>
      <c r="ES12" s="63"/>
      <c r="ET12" s="61" t="s">
        <v>386</v>
      </c>
      <c r="EU12" s="62"/>
      <c r="EV12" s="63"/>
      <c r="EW12" s="61" t="s">
        <v>390</v>
      </c>
      <c r="EX12" s="62"/>
      <c r="EY12" s="63"/>
      <c r="EZ12" s="61" t="s">
        <v>392</v>
      </c>
      <c r="FA12" s="62"/>
      <c r="FB12" s="63"/>
      <c r="FC12" s="61" t="s">
        <v>396</v>
      </c>
      <c r="FD12" s="62"/>
      <c r="FE12" s="63"/>
      <c r="FF12" s="61" t="s">
        <v>399</v>
      </c>
      <c r="FG12" s="62"/>
      <c r="FH12" s="63"/>
      <c r="FI12" s="61" t="s">
        <v>403</v>
      </c>
      <c r="FJ12" s="62"/>
      <c r="FK12" s="63"/>
      <c r="FL12" s="61" t="s">
        <v>407</v>
      </c>
      <c r="FM12" s="62"/>
      <c r="FN12" s="63"/>
      <c r="FO12" s="61" t="s">
        <v>408</v>
      </c>
      <c r="FP12" s="62"/>
      <c r="FQ12" s="63"/>
      <c r="FR12" s="61" t="s">
        <v>409</v>
      </c>
      <c r="FS12" s="62"/>
      <c r="FT12" s="63"/>
      <c r="FU12" s="61" t="s">
        <v>411</v>
      </c>
      <c r="FV12" s="62"/>
      <c r="FW12" s="63"/>
      <c r="FX12" s="61" t="s">
        <v>414</v>
      </c>
      <c r="FY12" s="62"/>
      <c r="FZ12" s="63"/>
      <c r="GA12" s="48" t="s">
        <v>417</v>
      </c>
      <c r="GB12" s="49"/>
      <c r="GC12" s="50"/>
      <c r="GD12" s="61" t="s">
        <v>421</v>
      </c>
      <c r="GE12" s="62"/>
      <c r="GF12" s="63"/>
      <c r="GG12" s="61" t="s">
        <v>425</v>
      </c>
      <c r="GH12" s="62"/>
      <c r="GI12" s="63"/>
      <c r="GJ12" s="61" t="s">
        <v>426</v>
      </c>
      <c r="GK12" s="62"/>
      <c r="GL12" s="63"/>
      <c r="GM12" s="61" t="s">
        <v>433</v>
      </c>
      <c r="GN12" s="62"/>
      <c r="GO12" s="63"/>
      <c r="GP12" s="61" t="s">
        <v>436</v>
      </c>
      <c r="GQ12" s="62"/>
      <c r="GR12" s="63"/>
      <c r="GS12" s="61" t="s">
        <v>437</v>
      </c>
      <c r="GT12" s="62"/>
      <c r="GU12" s="63"/>
      <c r="GV12" s="61" t="s">
        <v>441</v>
      </c>
      <c r="GW12" s="62"/>
      <c r="GX12" s="63"/>
      <c r="GY12" s="48" t="s">
        <v>443</v>
      </c>
      <c r="GZ12" s="49"/>
      <c r="HA12" s="50"/>
      <c r="HB12" s="58" t="s">
        <v>446</v>
      </c>
      <c r="HC12" s="59"/>
      <c r="HD12" s="60"/>
      <c r="HE12" s="61" t="s">
        <v>449</v>
      </c>
      <c r="HF12" s="62"/>
      <c r="HG12" s="63"/>
      <c r="HH12" s="61" t="s">
        <v>450</v>
      </c>
      <c r="HI12" s="62"/>
      <c r="HJ12" s="63"/>
      <c r="HK12" s="61" t="s">
        <v>454</v>
      </c>
      <c r="HL12" s="62"/>
      <c r="HM12" s="63"/>
      <c r="HN12" s="61" t="s">
        <v>458</v>
      </c>
      <c r="HO12" s="62"/>
      <c r="HP12" s="63"/>
      <c r="HQ12" s="61" t="s">
        <v>462</v>
      </c>
      <c r="HR12" s="62"/>
      <c r="HS12" s="63"/>
      <c r="HT12" s="55" t="s">
        <v>466</v>
      </c>
      <c r="HU12" s="56"/>
      <c r="HV12" s="57"/>
      <c r="HW12" s="48" t="s">
        <v>468</v>
      </c>
      <c r="HX12" s="49"/>
      <c r="HY12" s="50"/>
      <c r="HZ12" s="48" t="s">
        <v>472</v>
      </c>
      <c r="IA12" s="49"/>
      <c r="IB12" s="50"/>
      <c r="IC12" s="48" t="s">
        <v>476</v>
      </c>
      <c r="ID12" s="49"/>
      <c r="IE12" s="50"/>
      <c r="IF12" s="48" t="s">
        <v>480</v>
      </c>
      <c r="IG12" s="49"/>
      <c r="IH12" s="50"/>
      <c r="II12" s="48" t="s">
        <v>481</v>
      </c>
      <c r="IJ12" s="49"/>
      <c r="IK12" s="50"/>
      <c r="IL12" s="48" t="s">
        <v>485</v>
      </c>
      <c r="IM12" s="49"/>
      <c r="IN12" s="50"/>
      <c r="IO12" s="48" t="s">
        <v>488</v>
      </c>
      <c r="IP12" s="49"/>
      <c r="IQ12" s="50"/>
      <c r="IR12" s="48" t="s">
        <v>491</v>
      </c>
      <c r="IS12" s="49"/>
      <c r="IT12" s="50"/>
      <c r="IU12" s="48" t="s">
        <v>492</v>
      </c>
      <c r="IV12" s="49"/>
      <c r="IW12" s="50"/>
      <c r="IX12" s="48" t="s">
        <v>495</v>
      </c>
      <c r="IY12" s="49"/>
      <c r="IZ12" s="50"/>
      <c r="JA12" s="48" t="s">
        <v>498</v>
      </c>
      <c r="JB12" s="49"/>
      <c r="JC12" s="50"/>
      <c r="JD12" s="48" t="s">
        <v>502</v>
      </c>
      <c r="JE12" s="49"/>
      <c r="JF12" s="50"/>
      <c r="JG12" s="48" t="s">
        <v>505</v>
      </c>
      <c r="JH12" s="49"/>
      <c r="JI12" s="50"/>
      <c r="JJ12" s="55" t="s">
        <v>507</v>
      </c>
      <c r="JK12" s="56"/>
      <c r="JL12" s="57"/>
      <c r="JM12" s="48" t="s">
        <v>511</v>
      </c>
      <c r="JN12" s="49"/>
      <c r="JO12" s="50"/>
      <c r="JP12" s="48" t="s">
        <v>515</v>
      </c>
      <c r="JQ12" s="49"/>
      <c r="JR12" s="50"/>
      <c r="JS12" s="48" t="s">
        <v>517</v>
      </c>
      <c r="JT12" s="49"/>
      <c r="JU12" s="50"/>
      <c r="JV12" s="48" t="s">
        <v>518</v>
      </c>
      <c r="JW12" s="49"/>
      <c r="JX12" s="50"/>
      <c r="JY12" s="48" t="s">
        <v>521</v>
      </c>
      <c r="JZ12" s="49"/>
      <c r="KA12" s="50"/>
      <c r="KB12" s="48" t="s">
        <v>523</v>
      </c>
      <c r="KC12" s="49"/>
      <c r="KD12" s="50"/>
      <c r="KE12" s="48" t="s">
        <v>527</v>
      </c>
      <c r="KF12" s="49"/>
      <c r="KG12" s="50"/>
      <c r="KH12" s="48" t="s">
        <v>531</v>
      </c>
      <c r="KI12" s="49"/>
      <c r="KJ12" s="50"/>
      <c r="KK12" s="48" t="s">
        <v>535</v>
      </c>
      <c r="KL12" s="49"/>
      <c r="KM12" s="50"/>
      <c r="KN12" s="48" t="s">
        <v>537</v>
      </c>
      <c r="KO12" s="49"/>
      <c r="KP12" s="50"/>
      <c r="KQ12" s="48" t="s">
        <v>538</v>
      </c>
      <c r="KR12" s="49"/>
      <c r="KS12" s="50"/>
      <c r="KT12" s="48" t="s">
        <v>542</v>
      </c>
      <c r="KU12" s="49"/>
      <c r="KV12" s="50"/>
      <c r="KW12" s="48" t="s">
        <v>546</v>
      </c>
      <c r="KX12" s="49"/>
      <c r="KY12" s="50"/>
      <c r="KZ12" s="48" t="s">
        <v>552</v>
      </c>
      <c r="LA12" s="49"/>
      <c r="LB12" s="50"/>
      <c r="LC12" s="48" t="s">
        <v>555</v>
      </c>
      <c r="LD12" s="49"/>
      <c r="LE12" s="50"/>
      <c r="LF12" s="48" t="s">
        <v>557</v>
      </c>
      <c r="LG12" s="49"/>
      <c r="LH12" s="50"/>
      <c r="LI12" s="55" t="s">
        <v>561</v>
      </c>
      <c r="LJ12" s="56"/>
      <c r="LK12" s="57"/>
      <c r="LL12" s="48" t="s">
        <v>565</v>
      </c>
      <c r="LM12" s="49"/>
      <c r="LN12" s="50"/>
      <c r="LO12" s="48" t="s">
        <v>566</v>
      </c>
      <c r="LP12" s="49"/>
      <c r="LQ12" s="50"/>
      <c r="LR12" s="48" t="s">
        <v>567</v>
      </c>
      <c r="LS12" s="49"/>
      <c r="LT12" s="50"/>
      <c r="LU12" s="48" t="s">
        <v>568</v>
      </c>
      <c r="LV12" s="49"/>
      <c r="LW12" s="50"/>
      <c r="LX12" s="48" t="s">
        <v>571</v>
      </c>
      <c r="LY12" s="49"/>
      <c r="LZ12" s="50"/>
      <c r="MA12" s="48" t="s">
        <v>573</v>
      </c>
      <c r="MB12" s="49"/>
      <c r="MC12" s="50"/>
      <c r="MD12" s="48" t="s">
        <v>574</v>
      </c>
      <c r="ME12" s="49"/>
      <c r="MF12" s="50"/>
      <c r="MG12" s="48" t="s">
        <v>578</v>
      </c>
      <c r="MH12" s="49"/>
      <c r="MI12" s="50"/>
      <c r="MJ12" s="48" t="s">
        <v>580</v>
      </c>
      <c r="MK12" s="49"/>
      <c r="ML12" s="50"/>
      <c r="MM12" s="48" t="s">
        <v>581</v>
      </c>
      <c r="MN12" s="49"/>
      <c r="MO12" s="50"/>
      <c r="MP12" s="48" t="s">
        <v>584</v>
      </c>
      <c r="MQ12" s="49"/>
      <c r="MR12" s="50"/>
      <c r="MS12" s="48" t="s">
        <v>585</v>
      </c>
      <c r="MT12" s="49"/>
      <c r="MU12" s="50"/>
      <c r="MV12" s="48" t="s">
        <v>587</v>
      </c>
      <c r="MW12" s="49"/>
      <c r="MX12" s="50"/>
      <c r="MY12" s="48" t="s">
        <v>591</v>
      </c>
      <c r="MZ12" s="49"/>
      <c r="NA12" s="50"/>
      <c r="NB12" s="48" t="s">
        <v>595</v>
      </c>
      <c r="NC12" s="49"/>
      <c r="ND12" s="50"/>
      <c r="NE12" s="48" t="s">
        <v>598</v>
      </c>
      <c r="NF12" s="49"/>
      <c r="NG12" s="50"/>
      <c r="NH12" s="48" t="s">
        <v>601</v>
      </c>
      <c r="NI12" s="49"/>
      <c r="NJ12" s="50"/>
    </row>
    <row r="13" spans="1:374" ht="96.75" thickBot="1" x14ac:dyDescent="0.3">
      <c r="A13" s="89"/>
      <c r="B13" s="89"/>
      <c r="C13" s="14" t="s">
        <v>19</v>
      </c>
      <c r="D13" s="15" t="s">
        <v>248</v>
      </c>
      <c r="E13" s="16" t="s">
        <v>20</v>
      </c>
      <c r="F13" s="14" t="s">
        <v>250</v>
      </c>
      <c r="G13" s="15" t="s">
        <v>24</v>
      </c>
      <c r="H13" s="16" t="s">
        <v>58</v>
      </c>
      <c r="I13" s="14" t="s">
        <v>78</v>
      </c>
      <c r="J13" s="15" t="s">
        <v>71</v>
      </c>
      <c r="K13" s="16" t="s">
        <v>251</v>
      </c>
      <c r="L13" s="14" t="s">
        <v>253</v>
      </c>
      <c r="M13" s="15" t="s">
        <v>254</v>
      </c>
      <c r="N13" s="16" t="s">
        <v>255</v>
      </c>
      <c r="O13" s="14" t="s">
        <v>253</v>
      </c>
      <c r="P13" s="15" t="s">
        <v>254</v>
      </c>
      <c r="Q13" s="16" t="s">
        <v>257</v>
      </c>
      <c r="R13" s="14" t="s">
        <v>259</v>
      </c>
      <c r="S13" s="15" t="s">
        <v>260</v>
      </c>
      <c r="T13" s="16" t="s">
        <v>261</v>
      </c>
      <c r="U13" s="14" t="s">
        <v>263</v>
      </c>
      <c r="V13" s="15" t="s">
        <v>264</v>
      </c>
      <c r="W13" s="16" t="s">
        <v>265</v>
      </c>
      <c r="X13" s="14" t="s">
        <v>267</v>
      </c>
      <c r="Y13" s="15" t="s">
        <v>268</v>
      </c>
      <c r="Z13" s="16" t="s">
        <v>269</v>
      </c>
      <c r="AA13" s="14" t="s">
        <v>271</v>
      </c>
      <c r="AB13" s="15" t="s">
        <v>272</v>
      </c>
      <c r="AC13" s="16" t="s">
        <v>273</v>
      </c>
      <c r="AD13" s="14" t="s">
        <v>275</v>
      </c>
      <c r="AE13" s="15" t="s">
        <v>27</v>
      </c>
      <c r="AF13" s="16" t="s">
        <v>276</v>
      </c>
      <c r="AG13" s="28" t="s">
        <v>278</v>
      </c>
      <c r="AH13" s="15" t="s">
        <v>279</v>
      </c>
      <c r="AI13" s="16" t="s">
        <v>280</v>
      </c>
      <c r="AJ13" s="14" t="s">
        <v>21</v>
      </c>
      <c r="AK13" s="15" t="s">
        <v>282</v>
      </c>
      <c r="AL13" s="16" t="s">
        <v>60</v>
      </c>
      <c r="AM13" s="14" t="s">
        <v>284</v>
      </c>
      <c r="AN13" s="15" t="s">
        <v>25</v>
      </c>
      <c r="AO13" s="16" t="s">
        <v>285</v>
      </c>
      <c r="AP13" s="14" t="s">
        <v>287</v>
      </c>
      <c r="AQ13" s="15" t="s">
        <v>288</v>
      </c>
      <c r="AR13" s="16" t="s">
        <v>80</v>
      </c>
      <c r="AS13" s="14" t="s">
        <v>290</v>
      </c>
      <c r="AT13" s="15" t="s">
        <v>291</v>
      </c>
      <c r="AU13" s="16" t="s">
        <v>292</v>
      </c>
      <c r="AV13" s="14" t="s">
        <v>67</v>
      </c>
      <c r="AW13" s="15" t="s">
        <v>294</v>
      </c>
      <c r="AX13" s="16" t="s">
        <v>295</v>
      </c>
      <c r="AY13" s="14" t="s">
        <v>297</v>
      </c>
      <c r="AZ13" s="15" t="s">
        <v>298</v>
      </c>
      <c r="BA13" s="16" t="s">
        <v>299</v>
      </c>
      <c r="BB13" s="14" t="s">
        <v>42</v>
      </c>
      <c r="BC13" s="15" t="s">
        <v>43</v>
      </c>
      <c r="BD13" s="16" t="s">
        <v>82</v>
      </c>
      <c r="BE13" s="14" t="s">
        <v>302</v>
      </c>
      <c r="BF13" s="15" t="s">
        <v>303</v>
      </c>
      <c r="BG13" s="16" t="s">
        <v>304</v>
      </c>
      <c r="BH13" s="14" t="s">
        <v>306</v>
      </c>
      <c r="BI13" s="15" t="s">
        <v>307</v>
      </c>
      <c r="BJ13" s="16" t="s">
        <v>35</v>
      </c>
      <c r="BK13" s="14" t="s">
        <v>81</v>
      </c>
      <c r="BL13" s="15" t="s">
        <v>88</v>
      </c>
      <c r="BM13" s="16" t="s">
        <v>48</v>
      </c>
      <c r="BN13" s="14" t="s">
        <v>310</v>
      </c>
      <c r="BO13" s="15" t="s">
        <v>311</v>
      </c>
      <c r="BP13" s="16" t="s">
        <v>312</v>
      </c>
      <c r="BQ13" s="14" t="s">
        <v>314</v>
      </c>
      <c r="BR13" s="15" t="s">
        <v>88</v>
      </c>
      <c r="BS13" s="16" t="s">
        <v>89</v>
      </c>
      <c r="BT13" s="14" t="s">
        <v>316</v>
      </c>
      <c r="BU13" s="15" t="s">
        <v>317</v>
      </c>
      <c r="BV13" s="16" t="s">
        <v>318</v>
      </c>
      <c r="BW13" s="14" t="s">
        <v>320</v>
      </c>
      <c r="BX13" s="15" t="s">
        <v>321</v>
      </c>
      <c r="BY13" s="16" t="s">
        <v>322</v>
      </c>
      <c r="BZ13" s="14" t="s">
        <v>42</v>
      </c>
      <c r="CA13" s="15" t="s">
        <v>324</v>
      </c>
      <c r="CB13" s="16" t="s">
        <v>44</v>
      </c>
      <c r="CC13" s="14" t="s">
        <v>21</v>
      </c>
      <c r="CD13" s="15" t="s">
        <v>22</v>
      </c>
      <c r="CE13" s="16" t="s">
        <v>23</v>
      </c>
      <c r="CF13" s="14" t="s">
        <v>326</v>
      </c>
      <c r="CG13" s="15" t="s">
        <v>327</v>
      </c>
      <c r="CH13" s="16" t="s">
        <v>328</v>
      </c>
      <c r="CI13" s="14" t="s">
        <v>330</v>
      </c>
      <c r="CJ13" s="15" t="s">
        <v>331</v>
      </c>
      <c r="CK13" s="16" t="s">
        <v>332</v>
      </c>
      <c r="CL13" s="14" t="s">
        <v>37</v>
      </c>
      <c r="CM13" s="15" t="s">
        <v>38</v>
      </c>
      <c r="CN13" s="16" t="s">
        <v>334</v>
      </c>
      <c r="CO13" s="14" t="s">
        <v>336</v>
      </c>
      <c r="CP13" s="15" t="s">
        <v>337</v>
      </c>
      <c r="CQ13" s="16" t="s">
        <v>32</v>
      </c>
      <c r="CR13" s="14" t="s">
        <v>430</v>
      </c>
      <c r="CS13" s="15" t="s">
        <v>339</v>
      </c>
      <c r="CT13" s="16" t="s">
        <v>340</v>
      </c>
      <c r="CU13" s="14" t="s">
        <v>342</v>
      </c>
      <c r="CV13" s="15" t="s">
        <v>31</v>
      </c>
      <c r="CW13" s="16" t="s">
        <v>60</v>
      </c>
      <c r="CX13" s="14" t="s">
        <v>344</v>
      </c>
      <c r="CY13" s="15" t="s">
        <v>345</v>
      </c>
      <c r="CZ13" s="16" t="s">
        <v>346</v>
      </c>
      <c r="DA13" s="14" t="s">
        <v>93</v>
      </c>
      <c r="DB13" s="15" t="s">
        <v>94</v>
      </c>
      <c r="DC13" s="16" t="s">
        <v>82</v>
      </c>
      <c r="DD13" s="14" t="s">
        <v>349</v>
      </c>
      <c r="DE13" s="15" t="s">
        <v>350</v>
      </c>
      <c r="DF13" s="16" t="s">
        <v>351</v>
      </c>
      <c r="DG13" s="14" t="s">
        <v>42</v>
      </c>
      <c r="DH13" s="15" t="s">
        <v>43</v>
      </c>
      <c r="DI13" s="16" t="s">
        <v>82</v>
      </c>
      <c r="DJ13" s="14" t="s">
        <v>37</v>
      </c>
      <c r="DK13" s="15" t="s">
        <v>118</v>
      </c>
      <c r="DL13" s="16" t="s">
        <v>39</v>
      </c>
      <c r="DM13" s="14" t="s">
        <v>355</v>
      </c>
      <c r="DN13" s="15" t="s">
        <v>356</v>
      </c>
      <c r="DO13" s="16" t="s">
        <v>357</v>
      </c>
      <c r="DP13" s="14" t="s">
        <v>359</v>
      </c>
      <c r="DQ13" s="15" t="s">
        <v>360</v>
      </c>
      <c r="DR13" s="16" t="s">
        <v>361</v>
      </c>
      <c r="DS13" s="14" t="s">
        <v>363</v>
      </c>
      <c r="DT13" s="15" t="s">
        <v>364</v>
      </c>
      <c r="DU13" s="16" t="s">
        <v>363</v>
      </c>
      <c r="DV13" s="28" t="s">
        <v>431</v>
      </c>
      <c r="DW13" s="15" t="s">
        <v>366</v>
      </c>
      <c r="DX13" s="16" t="s">
        <v>367</v>
      </c>
      <c r="DY13" s="14" t="s">
        <v>369</v>
      </c>
      <c r="DZ13" s="15" t="s">
        <v>370</v>
      </c>
      <c r="EA13" s="16" t="s">
        <v>44</v>
      </c>
      <c r="EB13" s="14" t="s">
        <v>81</v>
      </c>
      <c r="EC13" s="15" t="s">
        <v>88</v>
      </c>
      <c r="ED13" s="16" t="s">
        <v>91</v>
      </c>
      <c r="EE13" s="14" t="s">
        <v>373</v>
      </c>
      <c r="EF13" s="15" t="s">
        <v>374</v>
      </c>
      <c r="EG13" s="16" t="s">
        <v>375</v>
      </c>
      <c r="EH13" s="14" t="s">
        <v>377</v>
      </c>
      <c r="EI13" s="15" t="s">
        <v>94</v>
      </c>
      <c r="EJ13" s="16" t="s">
        <v>378</v>
      </c>
      <c r="EK13" s="14" t="s">
        <v>380</v>
      </c>
      <c r="EL13" s="15" t="s">
        <v>109</v>
      </c>
      <c r="EM13" s="16" t="s">
        <v>108</v>
      </c>
      <c r="EN13" s="14" t="s">
        <v>432</v>
      </c>
      <c r="EO13" s="15" t="s">
        <v>22</v>
      </c>
      <c r="EP13" s="16" t="s">
        <v>382</v>
      </c>
      <c r="EQ13" s="14" t="s">
        <v>384</v>
      </c>
      <c r="ER13" s="15" t="s">
        <v>385</v>
      </c>
      <c r="ES13" s="16" t="s">
        <v>49</v>
      </c>
      <c r="ET13" s="14" t="s">
        <v>387</v>
      </c>
      <c r="EU13" s="15" t="s">
        <v>388</v>
      </c>
      <c r="EV13" s="16" t="s">
        <v>389</v>
      </c>
      <c r="EW13" s="14" t="s">
        <v>391</v>
      </c>
      <c r="EX13" s="15" t="s">
        <v>96</v>
      </c>
      <c r="EY13" s="16" t="s">
        <v>97</v>
      </c>
      <c r="EZ13" s="14" t="s">
        <v>393</v>
      </c>
      <c r="FA13" s="15" t="s">
        <v>394</v>
      </c>
      <c r="FB13" s="16" t="s">
        <v>395</v>
      </c>
      <c r="FC13" s="14" t="s">
        <v>397</v>
      </c>
      <c r="FD13" s="15" t="s">
        <v>398</v>
      </c>
      <c r="FE13" s="16" t="s">
        <v>97</v>
      </c>
      <c r="FF13" s="14" t="s">
        <v>400</v>
      </c>
      <c r="FG13" s="15" t="s">
        <v>401</v>
      </c>
      <c r="FH13" s="16" t="s">
        <v>402</v>
      </c>
      <c r="FI13" s="14" t="s">
        <v>404</v>
      </c>
      <c r="FJ13" s="15" t="s">
        <v>405</v>
      </c>
      <c r="FK13" s="16" t="s">
        <v>406</v>
      </c>
      <c r="FL13" s="14" t="s">
        <v>67</v>
      </c>
      <c r="FM13" s="15" t="s">
        <v>86</v>
      </c>
      <c r="FN13" s="16" t="s">
        <v>68</v>
      </c>
      <c r="FO13" s="14" t="s">
        <v>25</v>
      </c>
      <c r="FP13" s="15" t="s">
        <v>17</v>
      </c>
      <c r="FQ13" s="16" t="s">
        <v>66</v>
      </c>
      <c r="FR13" s="14" t="s">
        <v>46</v>
      </c>
      <c r="FS13" s="15" t="s">
        <v>47</v>
      </c>
      <c r="FT13" s="16" t="s">
        <v>410</v>
      </c>
      <c r="FU13" s="14" t="s">
        <v>412</v>
      </c>
      <c r="FV13" s="15" t="s">
        <v>116</v>
      </c>
      <c r="FW13" s="16" t="s">
        <v>413</v>
      </c>
      <c r="FX13" s="14" t="s">
        <v>415</v>
      </c>
      <c r="FY13" s="15" t="s">
        <v>416</v>
      </c>
      <c r="FZ13" s="16" t="s">
        <v>57</v>
      </c>
      <c r="GA13" s="31" t="s">
        <v>418</v>
      </c>
      <c r="GB13" s="32" t="s">
        <v>419</v>
      </c>
      <c r="GC13" s="33" t="s">
        <v>420</v>
      </c>
      <c r="GD13" s="14" t="s">
        <v>422</v>
      </c>
      <c r="GE13" s="15" t="s">
        <v>423</v>
      </c>
      <c r="GF13" s="16" t="s">
        <v>424</v>
      </c>
      <c r="GG13" s="14" t="s">
        <v>21</v>
      </c>
      <c r="GH13" s="15" t="s">
        <v>46</v>
      </c>
      <c r="GI13" s="16" t="s">
        <v>22</v>
      </c>
      <c r="GJ13" s="14" t="s">
        <v>427</v>
      </c>
      <c r="GK13" s="15" t="s">
        <v>428</v>
      </c>
      <c r="GL13" s="16" t="s">
        <v>429</v>
      </c>
      <c r="GM13" s="14" t="s">
        <v>55</v>
      </c>
      <c r="GN13" s="15" t="s">
        <v>434</v>
      </c>
      <c r="GO13" s="16" t="s">
        <v>435</v>
      </c>
      <c r="GP13" s="14" t="s">
        <v>67</v>
      </c>
      <c r="GQ13" s="15" t="s">
        <v>99</v>
      </c>
      <c r="GR13" s="16" t="s">
        <v>87</v>
      </c>
      <c r="GS13" s="14" t="s">
        <v>438</v>
      </c>
      <c r="GT13" s="15" t="s">
        <v>439</v>
      </c>
      <c r="GU13" s="16" t="s">
        <v>440</v>
      </c>
      <c r="GV13" s="14" t="s">
        <v>442</v>
      </c>
      <c r="GW13" s="15" t="s">
        <v>88</v>
      </c>
      <c r="GX13" s="16" t="s">
        <v>48</v>
      </c>
      <c r="GY13" s="34" t="s">
        <v>422</v>
      </c>
      <c r="GZ13" s="32" t="s">
        <v>444</v>
      </c>
      <c r="HA13" s="35" t="s">
        <v>445</v>
      </c>
      <c r="HB13" s="36" t="s">
        <v>447</v>
      </c>
      <c r="HC13" s="37" t="s">
        <v>56</v>
      </c>
      <c r="HD13" s="37" t="s">
        <v>448</v>
      </c>
      <c r="HE13" s="14" t="s">
        <v>67</v>
      </c>
      <c r="HF13" s="32" t="s">
        <v>550</v>
      </c>
      <c r="HG13" s="16" t="s">
        <v>87</v>
      </c>
      <c r="HH13" s="14" t="s">
        <v>451</v>
      </c>
      <c r="HI13" s="15" t="s">
        <v>452</v>
      </c>
      <c r="HJ13" s="16" t="s">
        <v>453</v>
      </c>
      <c r="HK13" s="14" t="s">
        <v>455</v>
      </c>
      <c r="HL13" s="15" t="s">
        <v>456</v>
      </c>
      <c r="HM13" s="16" t="s">
        <v>457</v>
      </c>
      <c r="HN13" s="14" t="s">
        <v>459</v>
      </c>
      <c r="HO13" s="15" t="s">
        <v>460</v>
      </c>
      <c r="HP13" s="16" t="s">
        <v>461</v>
      </c>
      <c r="HQ13" s="14" t="s">
        <v>463</v>
      </c>
      <c r="HR13" s="15" t="s">
        <v>464</v>
      </c>
      <c r="HS13" s="16" t="s">
        <v>465</v>
      </c>
      <c r="HT13" s="34" t="s">
        <v>422</v>
      </c>
      <c r="HU13" s="32" t="s">
        <v>467</v>
      </c>
      <c r="HV13" s="33" t="s">
        <v>445</v>
      </c>
      <c r="HW13" s="34" t="s">
        <v>469</v>
      </c>
      <c r="HX13" s="32" t="s">
        <v>470</v>
      </c>
      <c r="HY13" s="33" t="s">
        <v>471</v>
      </c>
      <c r="HZ13" s="34" t="s">
        <v>473</v>
      </c>
      <c r="IA13" s="32" t="s">
        <v>474</v>
      </c>
      <c r="IB13" s="33" t="s">
        <v>475</v>
      </c>
      <c r="IC13" s="34" t="s">
        <v>477</v>
      </c>
      <c r="ID13" s="32" t="s">
        <v>478</v>
      </c>
      <c r="IE13" s="33" t="s">
        <v>479</v>
      </c>
      <c r="IF13" s="34" t="s">
        <v>67</v>
      </c>
      <c r="IG13" s="32" t="s">
        <v>86</v>
      </c>
      <c r="IH13" s="33" t="s">
        <v>68</v>
      </c>
      <c r="II13" s="34" t="s">
        <v>482</v>
      </c>
      <c r="IJ13" s="32" t="s">
        <v>483</v>
      </c>
      <c r="IK13" s="33" t="s">
        <v>484</v>
      </c>
      <c r="IL13" s="34" t="s">
        <v>551</v>
      </c>
      <c r="IM13" s="32" t="s">
        <v>486</v>
      </c>
      <c r="IN13" s="33" t="s">
        <v>487</v>
      </c>
      <c r="IO13" s="34" t="s">
        <v>442</v>
      </c>
      <c r="IP13" s="32" t="s">
        <v>489</v>
      </c>
      <c r="IQ13" s="33" t="s">
        <v>490</v>
      </c>
      <c r="IR13" s="34" t="s">
        <v>26</v>
      </c>
      <c r="IS13" s="32" t="s">
        <v>27</v>
      </c>
      <c r="IT13" s="33" t="s">
        <v>79</v>
      </c>
      <c r="IU13" s="34" t="s">
        <v>493</v>
      </c>
      <c r="IV13" s="32" t="s">
        <v>494</v>
      </c>
      <c r="IW13" s="33" t="s">
        <v>102</v>
      </c>
      <c r="IX13" s="34" t="s">
        <v>114</v>
      </c>
      <c r="IY13" s="32" t="s">
        <v>496</v>
      </c>
      <c r="IZ13" s="33" t="s">
        <v>497</v>
      </c>
      <c r="JA13" s="34" t="s">
        <v>499</v>
      </c>
      <c r="JB13" s="32" t="s">
        <v>500</v>
      </c>
      <c r="JC13" s="33" t="s">
        <v>501</v>
      </c>
      <c r="JD13" s="34" t="s">
        <v>297</v>
      </c>
      <c r="JE13" s="32" t="s">
        <v>503</v>
      </c>
      <c r="JF13" s="33" t="s">
        <v>504</v>
      </c>
      <c r="JG13" s="34" t="s">
        <v>62</v>
      </c>
      <c r="JH13" s="32" t="s">
        <v>31</v>
      </c>
      <c r="JI13" s="33" t="s">
        <v>506</v>
      </c>
      <c r="JJ13" s="34" t="s">
        <v>508</v>
      </c>
      <c r="JK13" s="32" t="s">
        <v>509</v>
      </c>
      <c r="JL13" s="33" t="s">
        <v>510</v>
      </c>
      <c r="JM13" s="34" t="s">
        <v>512</v>
      </c>
      <c r="JN13" s="32" t="s">
        <v>513</v>
      </c>
      <c r="JO13" s="33" t="s">
        <v>514</v>
      </c>
      <c r="JP13" s="34" t="s">
        <v>106</v>
      </c>
      <c r="JQ13" s="32" t="s">
        <v>107</v>
      </c>
      <c r="JR13" s="33" t="s">
        <v>516</v>
      </c>
      <c r="JS13" s="34" t="s">
        <v>16</v>
      </c>
      <c r="JT13" s="32" t="s">
        <v>40</v>
      </c>
      <c r="JU13" s="33" t="s">
        <v>41</v>
      </c>
      <c r="JV13" s="34" t="s">
        <v>519</v>
      </c>
      <c r="JW13" s="32" t="s">
        <v>110</v>
      </c>
      <c r="JX13" s="33" t="s">
        <v>520</v>
      </c>
      <c r="JY13" s="34" t="s">
        <v>37</v>
      </c>
      <c r="JZ13" s="32" t="s">
        <v>522</v>
      </c>
      <c r="KA13" s="33" t="s">
        <v>39</v>
      </c>
      <c r="KB13" s="34" t="s">
        <v>524</v>
      </c>
      <c r="KC13" s="32" t="s">
        <v>525</v>
      </c>
      <c r="KD13" s="33" t="s">
        <v>526</v>
      </c>
      <c r="KE13" s="34" t="s">
        <v>528</v>
      </c>
      <c r="KF13" s="32" t="s">
        <v>529</v>
      </c>
      <c r="KG13" s="33" t="s">
        <v>530</v>
      </c>
      <c r="KH13" s="34" t="s">
        <v>532</v>
      </c>
      <c r="KI13" s="32" t="s">
        <v>533</v>
      </c>
      <c r="KJ13" s="33" t="s">
        <v>534</v>
      </c>
      <c r="KK13" s="34" t="s">
        <v>59</v>
      </c>
      <c r="KL13" s="32" t="s">
        <v>536</v>
      </c>
      <c r="KM13" s="33" t="s">
        <v>36</v>
      </c>
      <c r="KN13" s="34" t="s">
        <v>67</v>
      </c>
      <c r="KO13" s="32" t="s">
        <v>86</v>
      </c>
      <c r="KP13" s="33" t="s">
        <v>87</v>
      </c>
      <c r="KQ13" s="34" t="s">
        <v>539</v>
      </c>
      <c r="KR13" s="32" t="s">
        <v>540</v>
      </c>
      <c r="KS13" s="33" t="s">
        <v>541</v>
      </c>
      <c r="KT13" s="34" t="s">
        <v>543</v>
      </c>
      <c r="KU13" s="32" t="s">
        <v>544</v>
      </c>
      <c r="KV13" s="33" t="s">
        <v>545</v>
      </c>
      <c r="KW13" s="34" t="s">
        <v>547</v>
      </c>
      <c r="KX13" s="32" t="s">
        <v>548</v>
      </c>
      <c r="KY13" s="33" t="s">
        <v>549</v>
      </c>
      <c r="KZ13" s="34" t="s">
        <v>554</v>
      </c>
      <c r="LA13" s="32" t="s">
        <v>553</v>
      </c>
      <c r="LB13" s="33" t="s">
        <v>84</v>
      </c>
      <c r="LC13" s="34" t="s">
        <v>556</v>
      </c>
      <c r="LD13" s="32" t="s">
        <v>345</v>
      </c>
      <c r="LE13" s="33" t="s">
        <v>346</v>
      </c>
      <c r="LF13" s="34" t="s">
        <v>558</v>
      </c>
      <c r="LG13" s="32" t="s">
        <v>559</v>
      </c>
      <c r="LH13" s="33" t="s">
        <v>560</v>
      </c>
      <c r="LI13" s="34" t="s">
        <v>562</v>
      </c>
      <c r="LJ13" s="32" t="s">
        <v>563</v>
      </c>
      <c r="LK13" s="33" t="s">
        <v>564</v>
      </c>
      <c r="LL13" s="34" t="s">
        <v>412</v>
      </c>
      <c r="LM13" s="32" t="s">
        <v>116</v>
      </c>
      <c r="LN13" s="33" t="s">
        <v>85</v>
      </c>
      <c r="LO13" s="34" t="s">
        <v>83</v>
      </c>
      <c r="LP13" s="32" t="s">
        <v>115</v>
      </c>
      <c r="LQ13" s="33" t="s">
        <v>84</v>
      </c>
      <c r="LR13" s="34" t="s">
        <v>67</v>
      </c>
      <c r="LS13" s="32" t="s">
        <v>86</v>
      </c>
      <c r="LT13" s="33" t="s">
        <v>68</v>
      </c>
      <c r="LU13" s="34" t="s">
        <v>569</v>
      </c>
      <c r="LV13" s="32" t="s">
        <v>570</v>
      </c>
      <c r="LW13" s="33" t="s">
        <v>117</v>
      </c>
      <c r="LX13" s="34" t="s">
        <v>290</v>
      </c>
      <c r="LY13" s="32" t="s">
        <v>117</v>
      </c>
      <c r="LZ13" s="33" t="s">
        <v>572</v>
      </c>
      <c r="MA13" s="34" t="s">
        <v>67</v>
      </c>
      <c r="MB13" s="32" t="s">
        <v>68</v>
      </c>
      <c r="MC13" s="33" t="s">
        <v>87</v>
      </c>
      <c r="MD13" s="34" t="s">
        <v>575</v>
      </c>
      <c r="ME13" s="32" t="s">
        <v>576</v>
      </c>
      <c r="MF13" s="33" t="s">
        <v>577</v>
      </c>
      <c r="MG13" s="34" t="s">
        <v>579</v>
      </c>
      <c r="MH13" s="32" t="s">
        <v>22</v>
      </c>
      <c r="MI13" s="33" t="s">
        <v>23</v>
      </c>
      <c r="MJ13" s="34" t="s">
        <v>290</v>
      </c>
      <c r="MK13" s="32" t="s">
        <v>66</v>
      </c>
      <c r="ML13" s="33" t="s">
        <v>18</v>
      </c>
      <c r="MM13" s="34" t="s">
        <v>114</v>
      </c>
      <c r="MN13" s="32" t="s">
        <v>582</v>
      </c>
      <c r="MO13" s="33" t="s">
        <v>583</v>
      </c>
      <c r="MP13" s="34" t="s">
        <v>65</v>
      </c>
      <c r="MQ13" s="32" t="s">
        <v>110</v>
      </c>
      <c r="MR13" s="33" t="s">
        <v>520</v>
      </c>
      <c r="MS13" s="34" t="s">
        <v>112</v>
      </c>
      <c r="MT13" s="32" t="s">
        <v>113</v>
      </c>
      <c r="MU13" s="33" t="s">
        <v>586</v>
      </c>
      <c r="MV13" s="34" t="s">
        <v>588</v>
      </c>
      <c r="MW13" s="32" t="s">
        <v>589</v>
      </c>
      <c r="MX13" s="33" t="s">
        <v>590</v>
      </c>
      <c r="MY13" s="34" t="s">
        <v>592</v>
      </c>
      <c r="MZ13" s="32" t="s">
        <v>593</v>
      </c>
      <c r="NA13" s="33" t="s">
        <v>594</v>
      </c>
      <c r="NB13" s="34" t="s">
        <v>596</v>
      </c>
      <c r="NC13" s="32" t="s">
        <v>72</v>
      </c>
      <c r="ND13" s="33" t="s">
        <v>597</v>
      </c>
      <c r="NE13" s="34" t="s">
        <v>604</v>
      </c>
      <c r="NF13" s="32" t="s">
        <v>599</v>
      </c>
      <c r="NG13" s="33" t="s">
        <v>600</v>
      </c>
      <c r="NH13" s="34" t="s">
        <v>602</v>
      </c>
      <c r="NI13" s="32" t="s">
        <v>603</v>
      </c>
      <c r="NJ13" s="33" t="s">
        <v>71</v>
      </c>
    </row>
    <row r="14" spans="1:374" ht="16.5" thickBot="1" x14ac:dyDescent="0.3">
      <c r="A14" s="2">
        <v>1</v>
      </c>
      <c r="B14" s="44" t="s">
        <v>1505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>
        <v>1</v>
      </c>
      <c r="MO14" s="5"/>
      <c r="MP14" s="5"/>
      <c r="MQ14" s="5">
        <v>1</v>
      </c>
      <c r="MR14" s="5"/>
      <c r="MS14" s="5"/>
      <c r="MT14" s="5">
        <v>1</v>
      </c>
      <c r="MU14" s="5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</row>
    <row r="15" spans="1:374" ht="16.5" thickBot="1" x14ac:dyDescent="0.3">
      <c r="A15" s="2">
        <v>2</v>
      </c>
      <c r="B15" s="44" t="s">
        <v>1506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</row>
    <row r="16" spans="1:374" ht="16.5" thickBot="1" x14ac:dyDescent="0.3">
      <c r="A16" s="2">
        <v>3</v>
      </c>
      <c r="B16" s="44" t="s">
        <v>1507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9"/>
      <c r="GN16" s="9">
        <v>1</v>
      </c>
      <c r="GO16" s="9"/>
      <c r="GP16" s="9"/>
      <c r="GQ16" s="9">
        <v>1</v>
      </c>
      <c r="GR16" s="9"/>
      <c r="GS16" s="9"/>
      <c r="GT16" s="9">
        <v>1</v>
      </c>
      <c r="GU16" s="9"/>
      <c r="GV16" s="9"/>
      <c r="GW16" s="9">
        <v>1</v>
      </c>
      <c r="GX16" s="9"/>
      <c r="GY16" s="9"/>
      <c r="GZ16" s="9">
        <v>1</v>
      </c>
      <c r="HA16" s="9"/>
      <c r="HB16" s="9"/>
      <c r="HC16" s="9">
        <v>1</v>
      </c>
      <c r="HD16" s="9"/>
      <c r="HE16" s="9"/>
      <c r="HF16" s="9">
        <v>1</v>
      </c>
      <c r="HG16" s="9"/>
      <c r="HH16" s="9"/>
      <c r="HI16" s="9">
        <v>1</v>
      </c>
      <c r="HJ16" s="9"/>
      <c r="HK16" s="9"/>
      <c r="HL16" s="9">
        <v>1</v>
      </c>
      <c r="HM16" s="9"/>
      <c r="HN16" s="9"/>
      <c r="HO16" s="9">
        <v>1</v>
      </c>
      <c r="HP16" s="9"/>
      <c r="HQ16" s="9"/>
      <c r="HR16" s="9">
        <v>1</v>
      </c>
      <c r="HS16" s="9"/>
      <c r="HT16" s="9"/>
      <c r="HU16" s="9">
        <v>1</v>
      </c>
      <c r="HV16" s="9"/>
      <c r="HW16" s="9"/>
      <c r="HX16" s="9">
        <v>1</v>
      </c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>
        <v>1</v>
      </c>
      <c r="IN16" s="9"/>
      <c r="IO16" s="9"/>
      <c r="IP16" s="9">
        <v>1</v>
      </c>
      <c r="IQ16" s="9"/>
      <c r="IR16" s="9"/>
      <c r="IS16" s="9">
        <v>1</v>
      </c>
      <c r="IT16" s="9"/>
      <c r="IU16" s="9"/>
      <c r="IV16" s="9">
        <v>1</v>
      </c>
      <c r="IW16" s="9"/>
      <c r="IX16" s="9"/>
      <c r="IY16" s="9">
        <v>1</v>
      </c>
      <c r="IZ16" s="9"/>
      <c r="JA16" s="9"/>
      <c r="JB16" s="9">
        <v>1</v>
      </c>
      <c r="JC16" s="9"/>
      <c r="JD16" s="9"/>
      <c r="JE16" s="9">
        <v>1</v>
      </c>
      <c r="JF16" s="9"/>
      <c r="JG16" s="9"/>
      <c r="JH16" s="9">
        <v>1</v>
      </c>
      <c r="JI16" s="9"/>
      <c r="JJ16" s="9"/>
      <c r="JK16" s="9">
        <v>1</v>
      </c>
      <c r="JL16" s="9"/>
      <c r="JM16" s="9"/>
      <c r="JN16" s="9">
        <v>1</v>
      </c>
      <c r="JO16" s="9"/>
      <c r="JP16" s="9"/>
      <c r="JQ16" s="9">
        <v>1</v>
      </c>
      <c r="JR16" s="9"/>
      <c r="JS16" s="9"/>
      <c r="JT16" s="9">
        <v>1</v>
      </c>
      <c r="JU16" s="9"/>
      <c r="JV16" s="9"/>
      <c r="JW16" s="9">
        <v>1</v>
      </c>
      <c r="JX16" s="9"/>
      <c r="JY16" s="9"/>
      <c r="JZ16" s="9">
        <v>1</v>
      </c>
      <c r="KA16" s="9"/>
      <c r="KB16" s="9"/>
      <c r="KC16" s="9">
        <v>1</v>
      </c>
      <c r="KD16" s="9"/>
      <c r="KE16" s="9"/>
      <c r="KF16" s="9">
        <v>1</v>
      </c>
      <c r="KG16" s="9"/>
      <c r="KH16" s="9"/>
      <c r="KI16" s="9">
        <v>1</v>
      </c>
      <c r="KJ16" s="9"/>
      <c r="KK16" s="9"/>
      <c r="KL16" s="9">
        <v>1</v>
      </c>
      <c r="KM16" s="9"/>
      <c r="KN16" s="9"/>
      <c r="KO16" s="9">
        <v>1</v>
      </c>
      <c r="KP16" s="9"/>
      <c r="KQ16" s="9"/>
      <c r="KR16" s="9">
        <v>1</v>
      </c>
      <c r="KS16" s="9"/>
      <c r="KT16" s="9"/>
      <c r="KU16" s="9">
        <v>1</v>
      </c>
      <c r="KV16" s="9"/>
      <c r="KW16" s="9"/>
      <c r="KX16" s="9">
        <v>1</v>
      </c>
      <c r="KY16" s="9"/>
      <c r="KZ16" s="9"/>
      <c r="LA16" s="9">
        <v>1</v>
      </c>
      <c r="LB16" s="9"/>
      <c r="LC16" s="9"/>
      <c r="LD16" s="9">
        <v>1</v>
      </c>
      <c r="LE16" s="9"/>
      <c r="LF16" s="9"/>
      <c r="LG16" s="9">
        <v>1</v>
      </c>
      <c r="LH16" s="9"/>
      <c r="LI16" s="9"/>
      <c r="LJ16" s="9">
        <v>1</v>
      </c>
      <c r="LK16" s="9"/>
      <c r="LL16" s="9"/>
      <c r="LM16" s="9">
        <v>1</v>
      </c>
      <c r="LN16" s="9"/>
      <c r="LO16" s="9"/>
      <c r="LP16" s="9">
        <v>1</v>
      </c>
      <c r="LQ16" s="9"/>
      <c r="LR16" s="9"/>
      <c r="LS16" s="9">
        <v>1</v>
      </c>
      <c r="LT16" s="9"/>
      <c r="LU16" s="9"/>
      <c r="LV16" s="9">
        <v>1</v>
      </c>
      <c r="LW16" s="9"/>
      <c r="LX16" s="9"/>
      <c r="LY16" s="9">
        <v>1</v>
      </c>
      <c r="LZ16" s="9"/>
      <c r="MA16" s="9"/>
      <c r="MB16" s="9">
        <v>1</v>
      </c>
      <c r="MC16" s="9"/>
      <c r="MD16" s="9"/>
      <c r="ME16" s="9">
        <v>1</v>
      </c>
      <c r="MF16" s="9"/>
      <c r="MG16" s="9"/>
      <c r="MH16" s="9">
        <v>1</v>
      </c>
      <c r="MI16" s="9"/>
      <c r="MJ16" s="9"/>
      <c r="MK16" s="9">
        <v>1</v>
      </c>
      <c r="ML16" s="9"/>
      <c r="MM16" s="9"/>
      <c r="MN16" s="9">
        <v>1</v>
      </c>
      <c r="MO16" s="9"/>
      <c r="MP16" s="9"/>
      <c r="MQ16" s="9">
        <v>1</v>
      </c>
      <c r="MR16" s="9"/>
      <c r="MS16" s="9"/>
      <c r="MT16" s="9">
        <v>1</v>
      </c>
      <c r="MU16" s="9"/>
      <c r="MV16" s="9"/>
      <c r="MW16" s="9">
        <v>1</v>
      </c>
      <c r="MX16" s="9"/>
      <c r="MY16" s="9"/>
      <c r="MZ16" s="9">
        <v>1</v>
      </c>
      <c r="NA16" s="9"/>
      <c r="NB16" s="9"/>
      <c r="NC16" s="9">
        <v>1</v>
      </c>
      <c r="ND16" s="9"/>
      <c r="NE16" s="9"/>
      <c r="NF16" s="9">
        <v>1</v>
      </c>
      <c r="NG16" s="9"/>
      <c r="NH16" s="9"/>
      <c r="NI16" s="9">
        <v>1</v>
      </c>
      <c r="NJ16" s="9"/>
    </row>
    <row r="17" spans="1:374" ht="16.5" thickBot="1" x14ac:dyDescent="0.3">
      <c r="A17" s="2">
        <v>4</v>
      </c>
      <c r="B17" s="44" t="s">
        <v>1508</v>
      </c>
      <c r="C17" s="9"/>
      <c r="D17" s="9"/>
      <c r="E17" s="9">
        <v>1</v>
      </c>
      <c r="F17" s="9"/>
      <c r="G17" s="9"/>
      <c r="H17" s="9">
        <v>1</v>
      </c>
      <c r="I17" s="9"/>
      <c r="J17" s="9"/>
      <c r="K17" s="9">
        <v>1</v>
      </c>
      <c r="L17" s="9"/>
      <c r="M17" s="9"/>
      <c r="N17" s="9">
        <v>1</v>
      </c>
      <c r="O17" s="9"/>
      <c r="P17" s="9"/>
      <c r="Q17" s="9">
        <v>1</v>
      </c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9"/>
      <c r="BL17" s="9"/>
      <c r="BM17" s="9">
        <v>1</v>
      </c>
      <c r="BN17" s="9"/>
      <c r="BO17" s="9"/>
      <c r="BP17" s="9">
        <v>1</v>
      </c>
      <c r="BQ17" s="9"/>
      <c r="BR17" s="9"/>
      <c r="BS17" s="9">
        <v>1</v>
      </c>
      <c r="BT17" s="9"/>
      <c r="BU17" s="9"/>
      <c r="BV17" s="9">
        <v>1</v>
      </c>
      <c r="BW17" s="9"/>
      <c r="BX17" s="9"/>
      <c r="BY17" s="9">
        <v>1</v>
      </c>
      <c r="BZ17" s="9"/>
      <c r="CA17" s="9"/>
      <c r="CB17" s="9">
        <v>1</v>
      </c>
      <c r="CC17" s="9"/>
      <c r="CD17" s="9"/>
      <c r="CE17" s="9">
        <v>1</v>
      </c>
      <c r="CF17" s="9"/>
      <c r="CG17" s="9"/>
      <c r="CH17" s="9">
        <v>1</v>
      </c>
      <c r="CI17" s="9"/>
      <c r="CJ17" s="9"/>
      <c r="CK17" s="9">
        <v>1</v>
      </c>
      <c r="CL17" s="9"/>
      <c r="CM17" s="9"/>
      <c r="CN17" s="9">
        <v>1</v>
      </c>
      <c r="CO17" s="9"/>
      <c r="CP17" s="9"/>
      <c r="CQ17" s="9">
        <v>1</v>
      </c>
      <c r="CR17" s="9"/>
      <c r="CS17" s="9"/>
      <c r="CT17" s="9">
        <v>1</v>
      </c>
      <c r="CU17" s="9"/>
      <c r="CV17" s="9"/>
      <c r="CW17" s="9">
        <v>1</v>
      </c>
      <c r="CX17" s="9"/>
      <c r="CY17" s="9"/>
      <c r="CZ17" s="9">
        <v>1</v>
      </c>
      <c r="DA17" s="9"/>
      <c r="DB17" s="9"/>
      <c r="DC17" s="9">
        <v>1</v>
      </c>
      <c r="DD17" s="9"/>
      <c r="DE17" s="9"/>
      <c r="DF17" s="9">
        <v>1</v>
      </c>
      <c r="DG17" s="9"/>
      <c r="DH17" s="9"/>
      <c r="DI17" s="9">
        <v>1</v>
      </c>
      <c r="DJ17" s="9"/>
      <c r="DK17" s="9"/>
      <c r="DL17" s="9">
        <v>1</v>
      </c>
      <c r="DM17" s="9"/>
      <c r="DN17" s="9"/>
      <c r="DO17" s="9">
        <v>1</v>
      </c>
      <c r="DP17" s="9"/>
      <c r="DQ17" s="9"/>
      <c r="DR17" s="9">
        <v>1</v>
      </c>
      <c r="DS17" s="9"/>
      <c r="DT17" s="9"/>
      <c r="DU17" s="9">
        <v>1</v>
      </c>
      <c r="DV17" s="9"/>
      <c r="DW17" s="9"/>
      <c r="DX17" s="9">
        <v>1</v>
      </c>
      <c r="DY17" s="9"/>
      <c r="DZ17" s="9"/>
      <c r="EA17" s="9">
        <v>1</v>
      </c>
      <c r="EB17" s="9"/>
      <c r="EC17" s="9"/>
      <c r="ED17" s="9">
        <v>1</v>
      </c>
      <c r="EE17" s="9"/>
      <c r="EF17" s="9"/>
      <c r="EG17" s="9">
        <v>1</v>
      </c>
      <c r="EH17" s="9"/>
      <c r="EI17" s="9"/>
      <c r="EJ17" s="9">
        <v>1</v>
      </c>
      <c r="EK17" s="9"/>
      <c r="EL17" s="9"/>
      <c r="EM17" s="9">
        <v>1</v>
      </c>
      <c r="EN17" s="9"/>
      <c r="EO17" s="9"/>
      <c r="EP17" s="9">
        <v>1</v>
      </c>
      <c r="EQ17" s="9"/>
      <c r="ER17" s="9"/>
      <c r="ES17" s="9">
        <v>1</v>
      </c>
      <c r="ET17" s="9"/>
      <c r="EU17" s="9"/>
      <c r="EV17" s="9">
        <v>1</v>
      </c>
      <c r="EW17" s="9"/>
      <c r="EX17" s="9"/>
      <c r="EY17" s="9">
        <v>1</v>
      </c>
      <c r="EZ17" s="9"/>
      <c r="FA17" s="9"/>
      <c r="FB17" s="9">
        <v>1</v>
      </c>
      <c r="FC17" s="9"/>
      <c r="FD17" s="9"/>
      <c r="FE17" s="9">
        <v>1</v>
      </c>
      <c r="FF17" s="9"/>
      <c r="FG17" s="9"/>
      <c r="FH17" s="9">
        <v>1</v>
      </c>
      <c r="FI17" s="9"/>
      <c r="FJ17" s="9"/>
      <c r="FK17" s="9">
        <v>1</v>
      </c>
      <c r="FL17" s="9"/>
      <c r="FM17" s="9"/>
      <c r="FN17" s="9">
        <v>1</v>
      </c>
      <c r="FO17" s="9"/>
      <c r="FP17" s="9"/>
      <c r="FQ17" s="9">
        <v>1</v>
      </c>
      <c r="FR17" s="9"/>
      <c r="FS17" s="9"/>
      <c r="FT17" s="9">
        <v>1</v>
      </c>
      <c r="FU17" s="9"/>
      <c r="FV17" s="9"/>
      <c r="FW17" s="9">
        <v>1</v>
      </c>
      <c r="FX17" s="9"/>
      <c r="FY17" s="9"/>
      <c r="FZ17" s="9">
        <v>1</v>
      </c>
      <c r="GA17" s="9"/>
      <c r="GB17" s="9"/>
      <c r="GC17" s="9">
        <v>1</v>
      </c>
      <c r="GD17" s="9"/>
      <c r="GE17" s="9"/>
      <c r="GF17" s="9">
        <v>1</v>
      </c>
      <c r="GG17" s="9"/>
      <c r="GH17" s="9"/>
      <c r="GI17" s="9">
        <v>1</v>
      </c>
      <c r="GJ17" s="9"/>
      <c r="GK17" s="9"/>
      <c r="GL17" s="9">
        <v>1</v>
      </c>
      <c r="GM17" s="9"/>
      <c r="GN17" s="9"/>
      <c r="GO17" s="9">
        <v>1</v>
      </c>
      <c r="GP17" s="9"/>
      <c r="GQ17" s="9"/>
      <c r="GR17" s="9">
        <v>1</v>
      </c>
      <c r="GS17" s="9"/>
      <c r="GT17" s="9"/>
      <c r="GU17" s="9">
        <v>1</v>
      </c>
      <c r="GV17" s="9"/>
      <c r="GW17" s="9"/>
      <c r="GX17" s="9">
        <v>1</v>
      </c>
      <c r="GY17" s="9"/>
      <c r="GZ17" s="9"/>
      <c r="HA17" s="9">
        <v>1</v>
      </c>
      <c r="HB17" s="9"/>
      <c r="HC17" s="9"/>
      <c r="HD17" s="9">
        <v>1</v>
      </c>
      <c r="HE17" s="9"/>
      <c r="HF17" s="9"/>
      <c r="HG17" s="9">
        <v>1</v>
      </c>
      <c r="HH17" s="9"/>
      <c r="HI17" s="9"/>
      <c r="HJ17" s="9">
        <v>1</v>
      </c>
      <c r="HK17" s="9"/>
      <c r="HL17" s="9"/>
      <c r="HM17" s="9">
        <v>1</v>
      </c>
      <c r="HN17" s="9"/>
      <c r="HO17" s="9"/>
      <c r="HP17" s="9">
        <v>1</v>
      </c>
      <c r="HQ17" s="9"/>
      <c r="HR17" s="9"/>
      <c r="HS17" s="9">
        <v>1</v>
      </c>
      <c r="HT17" s="9"/>
      <c r="HU17" s="9"/>
      <c r="HV17" s="9">
        <v>1</v>
      </c>
      <c r="HW17" s="9"/>
      <c r="HX17" s="9"/>
      <c r="HY17" s="9">
        <v>1</v>
      </c>
      <c r="HZ17" s="9"/>
      <c r="IA17" s="9"/>
      <c r="IB17" s="9">
        <v>1</v>
      </c>
      <c r="IC17" s="9"/>
      <c r="ID17" s="9"/>
      <c r="IE17" s="9">
        <v>1</v>
      </c>
      <c r="IF17" s="9"/>
      <c r="IG17" s="9"/>
      <c r="IH17" s="9">
        <v>1</v>
      </c>
      <c r="II17" s="9"/>
      <c r="IJ17" s="9"/>
      <c r="IK17" s="9">
        <v>1</v>
      </c>
      <c r="IL17" s="9"/>
      <c r="IM17" s="9"/>
      <c r="IN17" s="9">
        <v>1</v>
      </c>
      <c r="IO17" s="9"/>
      <c r="IP17" s="9"/>
      <c r="IQ17" s="9">
        <v>1</v>
      </c>
      <c r="IR17" s="9"/>
      <c r="IS17" s="9"/>
      <c r="IT17" s="9">
        <v>1</v>
      </c>
      <c r="IU17" s="9"/>
      <c r="IV17" s="9"/>
      <c r="IW17" s="9">
        <v>1</v>
      </c>
      <c r="IX17" s="9"/>
      <c r="IY17" s="9"/>
      <c r="IZ17" s="9">
        <v>1</v>
      </c>
      <c r="JA17" s="9"/>
      <c r="JB17" s="9"/>
      <c r="JC17" s="9">
        <v>1</v>
      </c>
      <c r="JD17" s="9"/>
      <c r="JE17" s="9"/>
      <c r="JF17" s="9">
        <v>1</v>
      </c>
      <c r="JG17" s="9"/>
      <c r="JH17" s="9"/>
      <c r="JI17" s="9">
        <v>1</v>
      </c>
      <c r="JJ17" s="9"/>
      <c r="JK17" s="9"/>
      <c r="JL17" s="9">
        <v>1</v>
      </c>
      <c r="JM17" s="9"/>
      <c r="JN17" s="9"/>
      <c r="JO17" s="9">
        <v>1</v>
      </c>
      <c r="JP17" s="9"/>
      <c r="JQ17" s="9"/>
      <c r="JR17" s="9">
        <v>1</v>
      </c>
      <c r="JS17" s="9"/>
      <c r="JT17" s="9"/>
      <c r="JU17" s="9">
        <v>1</v>
      </c>
      <c r="JV17" s="9"/>
      <c r="JW17" s="9"/>
      <c r="JX17" s="9">
        <v>1</v>
      </c>
      <c r="JY17" s="9"/>
      <c r="JZ17" s="9"/>
      <c r="KA17" s="9">
        <v>1</v>
      </c>
      <c r="KB17" s="9"/>
      <c r="KC17" s="9"/>
      <c r="KD17" s="9">
        <v>1</v>
      </c>
      <c r="KE17" s="9"/>
      <c r="KF17" s="9"/>
      <c r="KG17" s="9">
        <v>1</v>
      </c>
      <c r="KH17" s="9"/>
      <c r="KI17" s="9"/>
      <c r="KJ17" s="9">
        <v>1</v>
      </c>
      <c r="KK17" s="9"/>
      <c r="KL17" s="9"/>
      <c r="KM17" s="9">
        <v>1</v>
      </c>
      <c r="KN17" s="9"/>
      <c r="KO17" s="9"/>
      <c r="KP17" s="9">
        <v>1</v>
      </c>
      <c r="KQ17" s="9"/>
      <c r="KR17" s="9"/>
      <c r="KS17" s="9">
        <v>1</v>
      </c>
      <c r="KT17" s="9"/>
      <c r="KU17" s="9"/>
      <c r="KV17" s="9">
        <v>1</v>
      </c>
      <c r="KW17" s="9"/>
      <c r="KX17" s="9"/>
      <c r="KY17" s="9">
        <v>1</v>
      </c>
      <c r="KZ17" s="9"/>
      <c r="LA17" s="9"/>
      <c r="LB17" s="9">
        <v>1</v>
      </c>
      <c r="LC17" s="9"/>
      <c r="LD17" s="9"/>
      <c r="LE17" s="9">
        <v>1</v>
      </c>
      <c r="LF17" s="9"/>
      <c r="LG17" s="9"/>
      <c r="LH17" s="9">
        <v>1</v>
      </c>
      <c r="LI17" s="9"/>
      <c r="LJ17" s="9"/>
      <c r="LK17" s="9">
        <v>1</v>
      </c>
      <c r="LL17" s="9"/>
      <c r="LM17" s="9"/>
      <c r="LN17" s="9">
        <v>1</v>
      </c>
      <c r="LO17" s="9"/>
      <c r="LP17" s="9"/>
      <c r="LQ17" s="9">
        <v>1</v>
      </c>
      <c r="LR17" s="9"/>
      <c r="LS17" s="9"/>
      <c r="LT17" s="9">
        <v>1</v>
      </c>
      <c r="LU17" s="9"/>
      <c r="LV17" s="9"/>
      <c r="LW17" s="9">
        <v>1</v>
      </c>
      <c r="LX17" s="9"/>
      <c r="LY17" s="9"/>
      <c r="LZ17" s="9">
        <v>1</v>
      </c>
      <c r="MA17" s="9"/>
      <c r="MB17" s="9"/>
      <c r="MC17" s="9">
        <v>1</v>
      </c>
      <c r="MD17" s="9"/>
      <c r="ME17" s="9"/>
      <c r="MF17" s="9">
        <v>1</v>
      </c>
      <c r="MG17" s="9"/>
      <c r="MH17" s="9"/>
      <c r="MI17" s="9">
        <v>1</v>
      </c>
      <c r="MJ17" s="9"/>
      <c r="MK17" s="9"/>
      <c r="ML17" s="9">
        <v>1</v>
      </c>
      <c r="MM17" s="9"/>
      <c r="MN17" s="9"/>
      <c r="MO17" s="9">
        <v>1</v>
      </c>
      <c r="MP17" s="9"/>
      <c r="MQ17" s="9"/>
      <c r="MR17" s="9">
        <v>1</v>
      </c>
      <c r="MS17" s="9"/>
      <c r="MT17" s="9"/>
      <c r="MU17" s="9">
        <v>1</v>
      </c>
      <c r="MV17" s="9"/>
      <c r="MW17" s="9"/>
      <c r="MX17" s="9">
        <v>1</v>
      </c>
      <c r="MY17" s="9"/>
      <c r="MZ17" s="9"/>
      <c r="NA17" s="9">
        <v>1</v>
      </c>
      <c r="NB17" s="9"/>
      <c r="NC17" s="9"/>
      <c r="ND17" s="9">
        <v>1</v>
      </c>
      <c r="NE17" s="9"/>
      <c r="NF17" s="9"/>
      <c r="NG17" s="9">
        <v>1</v>
      </c>
      <c r="NH17" s="9"/>
      <c r="NI17" s="9"/>
      <c r="NJ17" s="9">
        <v>1</v>
      </c>
    </row>
    <row r="18" spans="1:374" ht="16.5" thickBot="1" x14ac:dyDescent="0.3">
      <c r="A18" s="2">
        <v>5</v>
      </c>
      <c r="B18" s="44" t="s">
        <v>1509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>
        <v>1</v>
      </c>
      <c r="IV18" s="9"/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>
        <v>1</v>
      </c>
      <c r="MH18" s="9"/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</row>
    <row r="19" spans="1:374" ht="16.5" thickBot="1" x14ac:dyDescent="0.3">
      <c r="A19" s="2">
        <v>6</v>
      </c>
      <c r="B19" s="44" t="s">
        <v>1510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  <c r="IU19" s="9"/>
      <c r="IV19" s="9">
        <v>1</v>
      </c>
      <c r="IW19" s="9"/>
      <c r="IX19" s="9"/>
      <c r="IY19" s="9">
        <v>1</v>
      </c>
      <c r="IZ19" s="9"/>
      <c r="JA19" s="9"/>
      <c r="JB19" s="9">
        <v>1</v>
      </c>
      <c r="JC19" s="9"/>
      <c r="JD19" s="9"/>
      <c r="JE19" s="9">
        <v>1</v>
      </c>
      <c r="JF19" s="9"/>
      <c r="JG19" s="9"/>
      <c r="JH19" s="9">
        <v>1</v>
      </c>
      <c r="JI19" s="9"/>
      <c r="JJ19" s="9"/>
      <c r="JK19" s="9">
        <v>1</v>
      </c>
      <c r="JL19" s="9"/>
      <c r="JM19" s="9"/>
      <c r="JN19" s="9">
        <v>1</v>
      </c>
      <c r="JO19" s="9"/>
      <c r="JP19" s="9"/>
      <c r="JQ19" s="9">
        <v>1</v>
      </c>
      <c r="JR19" s="9"/>
      <c r="JS19" s="9"/>
      <c r="JT19" s="9">
        <v>1</v>
      </c>
      <c r="JU19" s="9"/>
      <c r="JV19" s="9"/>
      <c r="JW19" s="9">
        <v>1</v>
      </c>
      <c r="JX19" s="9"/>
      <c r="JY19" s="9"/>
      <c r="JZ19" s="9">
        <v>1</v>
      </c>
      <c r="KA19" s="9"/>
      <c r="KB19" s="9"/>
      <c r="KC19" s="9">
        <v>1</v>
      </c>
      <c r="KD19" s="9"/>
      <c r="KE19" s="9"/>
      <c r="KF19" s="9">
        <v>1</v>
      </c>
      <c r="KG19" s="9"/>
      <c r="KH19" s="9"/>
      <c r="KI19" s="9">
        <v>1</v>
      </c>
      <c r="KJ19" s="9"/>
      <c r="KK19" s="9"/>
      <c r="KL19" s="9">
        <v>1</v>
      </c>
      <c r="KM19" s="9"/>
      <c r="KN19" s="9"/>
      <c r="KO19" s="9">
        <v>1</v>
      </c>
      <c r="KP19" s="9"/>
      <c r="KQ19" s="9"/>
      <c r="KR19" s="9">
        <v>1</v>
      </c>
      <c r="KS19" s="9"/>
      <c r="KT19" s="9"/>
      <c r="KU19" s="9">
        <v>1</v>
      </c>
      <c r="KV19" s="9"/>
      <c r="KW19" s="9"/>
      <c r="KX19" s="9">
        <v>1</v>
      </c>
      <c r="KY19" s="9"/>
      <c r="KZ19" s="9"/>
      <c r="LA19" s="9">
        <v>1</v>
      </c>
      <c r="LB19" s="9"/>
      <c r="LC19" s="9"/>
      <c r="LD19" s="9">
        <v>1</v>
      </c>
      <c r="LE19" s="9"/>
      <c r="LF19" s="9"/>
      <c r="LG19" s="9">
        <v>1</v>
      </c>
      <c r="LH19" s="9"/>
      <c r="LI19" s="9"/>
      <c r="LJ19" s="9">
        <v>1</v>
      </c>
      <c r="LK19" s="9"/>
      <c r="LL19" s="9"/>
      <c r="LM19" s="9">
        <v>1</v>
      </c>
      <c r="LN19" s="9"/>
      <c r="LO19" s="9"/>
      <c r="LP19" s="9">
        <v>1</v>
      </c>
      <c r="LQ19" s="9"/>
      <c r="LR19" s="9"/>
      <c r="LS19" s="9">
        <v>1</v>
      </c>
      <c r="LT19" s="9"/>
      <c r="LU19" s="9"/>
      <c r="LV19" s="9">
        <v>1</v>
      </c>
      <c r="LW19" s="9"/>
      <c r="LX19" s="9"/>
      <c r="LY19" s="9">
        <v>1</v>
      </c>
      <c r="LZ19" s="9"/>
      <c r="MA19" s="9"/>
      <c r="MB19" s="9">
        <v>1</v>
      </c>
      <c r="MC19" s="9"/>
      <c r="MD19" s="9"/>
      <c r="ME19" s="9">
        <v>1</v>
      </c>
      <c r="MF19" s="9"/>
      <c r="MG19" s="9"/>
      <c r="MH19" s="9">
        <v>1</v>
      </c>
      <c r="MI19" s="9"/>
      <c r="MJ19" s="9"/>
      <c r="MK19" s="9">
        <v>1</v>
      </c>
      <c r="ML19" s="9"/>
      <c r="MM19" s="9"/>
      <c r="MN19" s="9">
        <v>1</v>
      </c>
      <c r="MO19" s="9"/>
      <c r="MP19" s="9"/>
      <c r="MQ19" s="9">
        <v>1</v>
      </c>
      <c r="MR19" s="9"/>
      <c r="MS19" s="9"/>
      <c r="MT19" s="9">
        <v>1</v>
      </c>
      <c r="MU19" s="9"/>
      <c r="MV19" s="9"/>
      <c r="MW19" s="9">
        <v>1</v>
      </c>
      <c r="MX19" s="9"/>
      <c r="MY19" s="9"/>
      <c r="MZ19" s="9">
        <v>1</v>
      </c>
      <c r="NA19" s="9"/>
      <c r="NB19" s="9"/>
      <c r="NC19" s="9">
        <v>1</v>
      </c>
      <c r="ND19" s="9"/>
      <c r="NE19" s="9"/>
      <c r="NF19" s="9">
        <v>1</v>
      </c>
      <c r="NG19" s="9"/>
      <c r="NH19" s="9"/>
      <c r="NI19" s="9">
        <v>1</v>
      </c>
      <c r="NJ19" s="9"/>
    </row>
    <row r="20" spans="1:374" ht="16.5" thickBot="1" x14ac:dyDescent="0.3">
      <c r="A20" s="2">
        <v>7</v>
      </c>
      <c r="B20" s="44" t="s">
        <v>1511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>
        <v>1</v>
      </c>
      <c r="GX20" s="9"/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  <c r="IU20" s="9"/>
      <c r="IV20" s="9">
        <v>1</v>
      </c>
      <c r="IW20" s="9"/>
      <c r="IX20" s="9"/>
      <c r="IY20" s="9">
        <v>1</v>
      </c>
      <c r="IZ20" s="9"/>
      <c r="JA20" s="9"/>
      <c r="JB20" s="9">
        <v>1</v>
      </c>
      <c r="JC20" s="9"/>
      <c r="JD20" s="9"/>
      <c r="JE20" s="9">
        <v>1</v>
      </c>
      <c r="JF20" s="9"/>
      <c r="JG20" s="9"/>
      <c r="JH20" s="9">
        <v>1</v>
      </c>
      <c r="JI20" s="9"/>
      <c r="JJ20" s="9"/>
      <c r="JK20" s="9">
        <v>1</v>
      </c>
      <c r="JL20" s="9"/>
      <c r="JM20" s="9"/>
      <c r="JN20" s="9">
        <v>1</v>
      </c>
      <c r="JO20" s="9"/>
      <c r="JP20" s="9"/>
      <c r="JQ20" s="9">
        <v>1</v>
      </c>
      <c r="JR20" s="9"/>
      <c r="JS20" s="9"/>
      <c r="JT20" s="9">
        <v>1</v>
      </c>
      <c r="JU20" s="9"/>
      <c r="JV20" s="9"/>
      <c r="JW20" s="9">
        <v>1</v>
      </c>
      <c r="JX20" s="9"/>
      <c r="JY20" s="9"/>
      <c r="JZ20" s="9">
        <v>1</v>
      </c>
      <c r="KA20" s="9"/>
      <c r="KB20" s="9"/>
      <c r="KC20" s="9">
        <v>1</v>
      </c>
      <c r="KD20" s="9"/>
      <c r="KE20" s="9"/>
      <c r="KF20" s="9">
        <v>1</v>
      </c>
      <c r="KG20" s="9"/>
      <c r="KH20" s="9"/>
      <c r="KI20" s="9">
        <v>1</v>
      </c>
      <c r="KJ20" s="9"/>
      <c r="KK20" s="9"/>
      <c r="KL20" s="9">
        <v>1</v>
      </c>
      <c r="KM20" s="9"/>
      <c r="KN20" s="9"/>
      <c r="KO20" s="9">
        <v>1</v>
      </c>
      <c r="KP20" s="9"/>
      <c r="KQ20" s="9"/>
      <c r="KR20" s="9">
        <v>1</v>
      </c>
      <c r="KS20" s="9"/>
      <c r="KT20" s="9"/>
      <c r="KU20" s="9">
        <v>1</v>
      </c>
      <c r="KV20" s="9"/>
      <c r="KW20" s="9"/>
      <c r="KX20" s="9">
        <v>1</v>
      </c>
      <c r="KY20" s="9"/>
      <c r="KZ20" s="9"/>
      <c r="LA20" s="9">
        <v>1</v>
      </c>
      <c r="LB20" s="9"/>
      <c r="LC20" s="9"/>
      <c r="LD20" s="9">
        <v>1</v>
      </c>
      <c r="LE20" s="9"/>
      <c r="LF20" s="9"/>
      <c r="LG20" s="9">
        <v>1</v>
      </c>
      <c r="LH20" s="9"/>
      <c r="LI20" s="9"/>
      <c r="LJ20" s="9">
        <v>1</v>
      </c>
      <c r="LK20" s="9"/>
      <c r="LL20" s="9"/>
      <c r="LM20" s="9">
        <v>1</v>
      </c>
      <c r="LN20" s="9"/>
      <c r="LO20" s="9"/>
      <c r="LP20" s="9">
        <v>1</v>
      </c>
      <c r="LQ20" s="9"/>
      <c r="LR20" s="9"/>
      <c r="LS20" s="9">
        <v>1</v>
      </c>
      <c r="LT20" s="9"/>
      <c r="LU20" s="9"/>
      <c r="LV20" s="9">
        <v>1</v>
      </c>
      <c r="LW20" s="9"/>
      <c r="LX20" s="9"/>
      <c r="LY20" s="9">
        <v>1</v>
      </c>
      <c r="LZ20" s="9"/>
      <c r="MA20" s="9"/>
      <c r="MB20" s="9">
        <v>1</v>
      </c>
      <c r="MC20" s="9"/>
      <c r="MD20" s="9"/>
      <c r="ME20" s="9">
        <v>1</v>
      </c>
      <c r="MF20" s="9"/>
      <c r="MG20" s="9"/>
      <c r="MH20" s="9">
        <v>1</v>
      </c>
      <c r="MI20" s="9"/>
      <c r="MJ20" s="9"/>
      <c r="MK20" s="9">
        <v>1</v>
      </c>
      <c r="ML20" s="9"/>
      <c r="MM20" s="9"/>
      <c r="MN20" s="9">
        <v>1</v>
      </c>
      <c r="MO20" s="9"/>
      <c r="MP20" s="9"/>
      <c r="MQ20" s="9">
        <v>1</v>
      </c>
      <c r="MR20" s="9"/>
      <c r="MS20" s="9"/>
      <c r="MT20" s="9">
        <v>1</v>
      </c>
      <c r="MU20" s="9"/>
      <c r="MV20" s="9"/>
      <c r="MW20" s="9">
        <v>1</v>
      </c>
      <c r="MX20" s="9"/>
      <c r="MY20" s="9"/>
      <c r="MZ20" s="9">
        <v>1</v>
      </c>
      <c r="NA20" s="9"/>
      <c r="NB20" s="9"/>
      <c r="NC20" s="9">
        <v>1</v>
      </c>
      <c r="ND20" s="9"/>
      <c r="NE20" s="9"/>
      <c r="NF20" s="9">
        <v>1</v>
      </c>
      <c r="NG20" s="9"/>
      <c r="NH20" s="9"/>
      <c r="NI20" s="9">
        <v>1</v>
      </c>
      <c r="NJ20" s="9"/>
    </row>
    <row r="21" spans="1:374" ht="15.75" thickBot="1" x14ac:dyDescent="0.3">
      <c r="A21" s="3">
        <v>8</v>
      </c>
      <c r="B21" s="44" t="s">
        <v>1512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/>
      <c r="GZ21" s="3">
        <v>1</v>
      </c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/>
      <c r="IJ21" s="3">
        <v>1</v>
      </c>
      <c r="IK21" s="3"/>
      <c r="IL21" s="3"/>
      <c r="IM21" s="3">
        <v>1</v>
      </c>
      <c r="IN21" s="3"/>
      <c r="IO21" s="3"/>
      <c r="IP21" s="3">
        <v>1</v>
      </c>
      <c r="IQ21" s="3"/>
      <c r="IR21" s="3"/>
      <c r="IS21" s="3">
        <v>1</v>
      </c>
      <c r="IT21" s="3"/>
      <c r="IU21" s="3"/>
      <c r="IV21" s="3">
        <v>1</v>
      </c>
      <c r="IW21" s="3"/>
      <c r="IX21" s="3"/>
      <c r="IY21" s="3">
        <v>1</v>
      </c>
      <c r="IZ21" s="3"/>
      <c r="JA21" s="3"/>
      <c r="JB21" s="3">
        <v>1</v>
      </c>
      <c r="JC21" s="3"/>
      <c r="JD21" s="3"/>
      <c r="JE21" s="3">
        <v>1</v>
      </c>
      <c r="JF21" s="3"/>
      <c r="JG21" s="3"/>
      <c r="JH21" s="3">
        <v>1</v>
      </c>
      <c r="JI21" s="3"/>
      <c r="JJ21" s="3"/>
      <c r="JK21" s="3">
        <v>1</v>
      </c>
      <c r="JL21" s="3"/>
      <c r="JM21" s="3"/>
      <c r="JN21" s="3">
        <v>1</v>
      </c>
      <c r="JO21" s="3"/>
      <c r="JP21" s="3"/>
      <c r="JQ21" s="3">
        <v>1</v>
      </c>
      <c r="JR21" s="3"/>
      <c r="JS21" s="3"/>
      <c r="JT21" s="3">
        <v>1</v>
      </c>
      <c r="JU21" s="3"/>
      <c r="JV21" s="3"/>
      <c r="JW21" s="3">
        <v>1</v>
      </c>
      <c r="JX21" s="3"/>
      <c r="JY21" s="3"/>
      <c r="JZ21" s="3">
        <v>1</v>
      </c>
      <c r="KA21" s="3"/>
      <c r="KB21" s="3"/>
      <c r="KC21" s="3">
        <v>1</v>
      </c>
      <c r="KD21" s="3"/>
      <c r="KE21" s="3"/>
      <c r="KF21" s="3">
        <v>1</v>
      </c>
      <c r="KG21" s="3"/>
      <c r="KH21" s="3"/>
      <c r="KI21" s="3">
        <v>1</v>
      </c>
      <c r="KJ21" s="3"/>
      <c r="KK21" s="3"/>
      <c r="KL21" s="3">
        <v>1</v>
      </c>
      <c r="KM21" s="3"/>
      <c r="KN21" s="3"/>
      <c r="KO21" s="3">
        <v>1</v>
      </c>
      <c r="KP21" s="3"/>
      <c r="KQ21" s="3"/>
      <c r="KR21" s="3">
        <v>1</v>
      </c>
      <c r="KS21" s="3"/>
      <c r="KT21" s="3"/>
      <c r="KU21" s="3">
        <v>1</v>
      </c>
      <c r="KV21" s="3"/>
      <c r="KW21" s="3"/>
      <c r="KX21" s="3">
        <v>1</v>
      </c>
      <c r="KY21" s="3"/>
      <c r="KZ21" s="3"/>
      <c r="LA21" s="3">
        <v>1</v>
      </c>
      <c r="LB21" s="3"/>
      <c r="LC21" s="3"/>
      <c r="LD21" s="3">
        <v>1</v>
      </c>
      <c r="LE21" s="3"/>
      <c r="LF21" s="3"/>
      <c r="LG21" s="3">
        <v>1</v>
      </c>
      <c r="LH21" s="3"/>
      <c r="LI21" s="3"/>
      <c r="LJ21" s="3">
        <v>1</v>
      </c>
      <c r="LK21" s="3"/>
      <c r="LL21" s="3"/>
      <c r="LM21" s="3">
        <v>1</v>
      </c>
      <c r="LN21" s="3"/>
      <c r="LO21" s="3"/>
      <c r="LP21" s="3">
        <v>1</v>
      </c>
      <c r="LQ21" s="3"/>
      <c r="LR21" s="3"/>
      <c r="LS21" s="3">
        <v>1</v>
      </c>
      <c r="LT21" s="3"/>
      <c r="LU21" s="3"/>
      <c r="LV21" s="3">
        <v>1</v>
      </c>
      <c r="LW21" s="3"/>
      <c r="LX21" s="3"/>
      <c r="LY21" s="3">
        <v>1</v>
      </c>
      <c r="LZ21" s="3"/>
      <c r="MA21" s="3"/>
      <c r="MB21" s="3">
        <v>1</v>
      </c>
      <c r="MC21" s="3"/>
      <c r="MD21" s="3"/>
      <c r="ME21" s="3">
        <v>1</v>
      </c>
      <c r="MF21" s="3"/>
      <c r="MG21" s="3"/>
      <c r="MH21" s="3">
        <v>1</v>
      </c>
      <c r="MI21" s="3"/>
      <c r="MJ21" s="3"/>
      <c r="MK21" s="3">
        <v>1</v>
      </c>
      <c r="ML21" s="3"/>
      <c r="MM21" s="3"/>
      <c r="MN21" s="3">
        <v>1</v>
      </c>
      <c r="MO21" s="3"/>
      <c r="MP21" s="3"/>
      <c r="MQ21" s="3">
        <v>1</v>
      </c>
      <c r="MR21" s="3"/>
      <c r="MS21" s="3"/>
      <c r="MT21" s="3">
        <v>1</v>
      </c>
      <c r="MU21" s="3"/>
      <c r="MV21" s="3"/>
      <c r="MW21" s="3">
        <v>1</v>
      </c>
      <c r="MX21" s="3"/>
      <c r="MY21" s="3"/>
      <c r="MZ21" s="3">
        <v>1</v>
      </c>
      <c r="NA21" s="3"/>
      <c r="NB21" s="3"/>
      <c r="NC21" s="3">
        <v>1</v>
      </c>
      <c r="ND21" s="3"/>
      <c r="NE21" s="3"/>
      <c r="NF21" s="3">
        <v>1</v>
      </c>
      <c r="NG21" s="3"/>
      <c r="NH21" s="3"/>
      <c r="NI21" s="3">
        <v>1</v>
      </c>
      <c r="NJ21" s="3"/>
    </row>
    <row r="22" spans="1:374" ht="15.75" thickBot="1" x14ac:dyDescent="0.3">
      <c r="A22" s="3">
        <v>9</v>
      </c>
      <c r="B22" s="44" t="s">
        <v>1513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/>
      <c r="DU22" s="3">
        <v>1</v>
      </c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/>
      <c r="FZ22" s="3">
        <v>1</v>
      </c>
      <c r="GA22" s="3"/>
      <c r="GB22" s="3"/>
      <c r="GC22" s="3">
        <v>1</v>
      </c>
      <c r="GD22" s="3"/>
      <c r="GE22" s="3"/>
      <c r="GF22" s="3">
        <v>1</v>
      </c>
      <c r="GG22" s="3"/>
      <c r="GH22" s="3"/>
      <c r="GI22" s="3">
        <v>1</v>
      </c>
      <c r="GJ22" s="3"/>
      <c r="GK22" s="3"/>
      <c r="GL22" s="3">
        <v>1</v>
      </c>
      <c r="GM22" s="3"/>
      <c r="GN22" s="3"/>
      <c r="GO22" s="3">
        <v>1</v>
      </c>
      <c r="GP22" s="3"/>
      <c r="GQ22" s="3"/>
      <c r="GR22" s="3">
        <v>1</v>
      </c>
      <c r="GS22" s="3"/>
      <c r="GT22" s="3"/>
      <c r="GU22" s="3">
        <v>1</v>
      </c>
      <c r="GV22" s="3"/>
      <c r="GW22" s="3"/>
      <c r="GX22" s="3">
        <v>1</v>
      </c>
      <c r="GY22" s="3"/>
      <c r="GZ22" s="3"/>
      <c r="HA22" s="3">
        <v>1</v>
      </c>
      <c r="HB22" s="3"/>
      <c r="HC22" s="3"/>
      <c r="HD22" s="3">
        <v>1</v>
      </c>
      <c r="HE22" s="3"/>
      <c r="HF22" s="3"/>
      <c r="HG22" s="3">
        <v>1</v>
      </c>
      <c r="HH22" s="3"/>
      <c r="HI22" s="3"/>
      <c r="HJ22" s="3">
        <v>1</v>
      </c>
      <c r="HK22" s="3"/>
      <c r="HL22" s="3"/>
      <c r="HM22" s="3">
        <v>1</v>
      </c>
      <c r="HN22" s="3"/>
      <c r="HO22" s="3"/>
      <c r="HP22" s="3">
        <v>1</v>
      </c>
      <c r="HQ22" s="3"/>
      <c r="HR22" s="3"/>
      <c r="HS22" s="3">
        <v>1</v>
      </c>
      <c r="HT22" s="3"/>
      <c r="HU22" s="3"/>
      <c r="HV22" s="3">
        <v>1</v>
      </c>
      <c r="HW22" s="3"/>
      <c r="HX22" s="3"/>
      <c r="HY22" s="3">
        <v>1</v>
      </c>
      <c r="HZ22" s="3"/>
      <c r="IA22" s="3"/>
      <c r="IB22" s="3">
        <v>1</v>
      </c>
      <c r="IC22" s="3"/>
      <c r="ID22" s="3"/>
      <c r="IE22" s="3">
        <v>1</v>
      </c>
      <c r="IF22" s="3"/>
      <c r="IG22" s="3"/>
      <c r="IH22" s="3">
        <v>1</v>
      </c>
      <c r="II22" s="3"/>
      <c r="IJ22" s="3"/>
      <c r="IK22" s="3">
        <v>1</v>
      </c>
      <c r="IL22" s="3"/>
      <c r="IM22" s="3"/>
      <c r="IN22" s="3">
        <v>1</v>
      </c>
      <c r="IO22" s="3"/>
      <c r="IP22" s="3"/>
      <c r="IQ22" s="3">
        <v>1</v>
      </c>
      <c r="IR22" s="3"/>
      <c r="IS22" s="3"/>
      <c r="IT22" s="3">
        <v>1</v>
      </c>
      <c r="IU22" s="3"/>
      <c r="IV22" s="3"/>
      <c r="IW22" s="3">
        <v>1</v>
      </c>
      <c r="IX22" s="3"/>
      <c r="IY22" s="3"/>
      <c r="IZ22" s="3">
        <v>1</v>
      </c>
      <c r="JA22" s="3"/>
      <c r="JB22" s="3"/>
      <c r="JC22" s="3">
        <v>1</v>
      </c>
      <c r="JD22" s="3"/>
      <c r="JE22" s="3"/>
      <c r="JF22" s="3">
        <v>1</v>
      </c>
      <c r="JG22" s="3"/>
      <c r="JH22" s="3"/>
      <c r="JI22" s="3">
        <v>1</v>
      </c>
      <c r="JJ22" s="3"/>
      <c r="JK22" s="3"/>
      <c r="JL22" s="3">
        <v>1</v>
      </c>
      <c r="JM22" s="3"/>
      <c r="JN22" s="3"/>
      <c r="JO22" s="3">
        <v>1</v>
      </c>
      <c r="JP22" s="3"/>
      <c r="JQ22" s="3"/>
      <c r="JR22" s="3">
        <v>1</v>
      </c>
      <c r="JS22" s="3"/>
      <c r="JT22" s="3"/>
      <c r="JU22" s="3">
        <v>1</v>
      </c>
      <c r="JV22" s="3"/>
      <c r="JW22" s="3"/>
      <c r="JX22" s="3">
        <v>1</v>
      </c>
      <c r="JY22" s="3"/>
      <c r="JZ22" s="3"/>
      <c r="KA22" s="3">
        <v>1</v>
      </c>
      <c r="KB22" s="3"/>
      <c r="KC22" s="3"/>
      <c r="KD22" s="3">
        <v>1</v>
      </c>
      <c r="KE22" s="3"/>
      <c r="KF22" s="3"/>
      <c r="KG22" s="3">
        <v>1</v>
      </c>
      <c r="KH22" s="3"/>
      <c r="KI22" s="3"/>
      <c r="KJ22" s="3">
        <v>1</v>
      </c>
      <c r="KK22" s="3"/>
      <c r="KL22" s="3"/>
      <c r="KM22" s="3">
        <v>1</v>
      </c>
      <c r="KN22" s="3"/>
      <c r="KO22" s="3"/>
      <c r="KP22" s="3">
        <v>1</v>
      </c>
      <c r="KQ22" s="3"/>
      <c r="KR22" s="3"/>
      <c r="KS22" s="3">
        <v>1</v>
      </c>
      <c r="KT22" s="3"/>
      <c r="KU22" s="3"/>
      <c r="KV22" s="3">
        <v>1</v>
      </c>
      <c r="KW22" s="3"/>
      <c r="KX22" s="3"/>
      <c r="KY22" s="3">
        <v>1</v>
      </c>
      <c r="KZ22" s="3"/>
      <c r="LA22" s="3"/>
      <c r="LB22" s="3">
        <v>1</v>
      </c>
      <c r="LC22" s="3"/>
      <c r="LD22" s="3"/>
      <c r="LE22" s="3">
        <v>1</v>
      </c>
      <c r="LF22" s="3"/>
      <c r="LG22" s="3"/>
      <c r="LH22" s="3">
        <v>1</v>
      </c>
      <c r="LI22" s="3"/>
      <c r="LJ22" s="3"/>
      <c r="LK22" s="3">
        <v>1</v>
      </c>
      <c r="LL22" s="3"/>
      <c r="LM22" s="3"/>
      <c r="LN22" s="3">
        <v>1</v>
      </c>
      <c r="LO22" s="3"/>
      <c r="LP22" s="3"/>
      <c r="LQ22" s="3">
        <v>1</v>
      </c>
      <c r="LR22" s="3"/>
      <c r="LS22" s="3"/>
      <c r="LT22" s="3">
        <v>1</v>
      </c>
      <c r="LU22" s="3"/>
      <c r="LV22" s="3"/>
      <c r="LW22" s="3">
        <v>1</v>
      </c>
      <c r="LX22" s="3"/>
      <c r="LY22" s="3"/>
      <c r="LZ22" s="3">
        <v>1</v>
      </c>
      <c r="MA22" s="3"/>
      <c r="MB22" s="3"/>
      <c r="MC22" s="3">
        <v>1</v>
      </c>
      <c r="MD22" s="3"/>
      <c r="ME22" s="3"/>
      <c r="MF22" s="3">
        <v>1</v>
      </c>
      <c r="MG22" s="3"/>
      <c r="MH22" s="3"/>
      <c r="MI22" s="3">
        <v>1</v>
      </c>
      <c r="MJ22" s="3"/>
      <c r="MK22" s="3"/>
      <c r="ML22" s="3">
        <v>1</v>
      </c>
      <c r="MM22" s="3"/>
      <c r="MN22" s="3"/>
      <c r="MO22" s="3">
        <v>1</v>
      </c>
      <c r="MP22" s="3"/>
      <c r="MQ22" s="3"/>
      <c r="MR22" s="3">
        <v>1</v>
      </c>
      <c r="MS22" s="3"/>
      <c r="MT22" s="3"/>
      <c r="MU22" s="3">
        <v>1</v>
      </c>
      <c r="MV22" s="3"/>
      <c r="MW22" s="3"/>
      <c r="MX22" s="3">
        <v>1</v>
      </c>
      <c r="MY22" s="3"/>
      <c r="MZ22" s="3"/>
      <c r="NA22" s="3">
        <v>1</v>
      </c>
      <c r="NB22" s="3"/>
      <c r="NC22" s="3"/>
      <c r="ND22" s="3">
        <v>1</v>
      </c>
      <c r="NE22" s="3"/>
      <c r="NF22" s="3"/>
      <c r="NG22" s="3">
        <v>1</v>
      </c>
      <c r="NH22" s="3"/>
      <c r="NI22" s="3"/>
      <c r="NJ22" s="3">
        <v>1</v>
      </c>
    </row>
    <row r="23" spans="1:374" ht="15.75" thickBot="1" x14ac:dyDescent="0.3">
      <c r="A23" s="3">
        <v>10</v>
      </c>
      <c r="B23" s="44" t="s">
        <v>1514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3"/>
      <c r="GT23" s="3">
        <v>1</v>
      </c>
      <c r="GU23" s="3"/>
      <c r="GV23" s="3"/>
      <c r="GW23" s="3">
        <v>1</v>
      </c>
      <c r="GX23" s="3"/>
      <c r="GY23" s="3"/>
      <c r="GZ23" s="3">
        <v>1</v>
      </c>
      <c r="HA23" s="3"/>
      <c r="HB23" s="3"/>
      <c r="HC23" s="3">
        <v>1</v>
      </c>
      <c r="HD23" s="3"/>
      <c r="HE23" s="3"/>
      <c r="HF23" s="3">
        <v>1</v>
      </c>
      <c r="HG23" s="3"/>
      <c r="HH23" s="3"/>
      <c r="HI23" s="3">
        <v>1</v>
      </c>
      <c r="HJ23" s="3"/>
      <c r="HK23" s="3"/>
      <c r="HL23" s="3">
        <v>1</v>
      </c>
      <c r="HM23" s="3"/>
      <c r="HN23" s="3"/>
      <c r="HO23" s="3">
        <v>1</v>
      </c>
      <c r="HP23" s="3"/>
      <c r="HQ23" s="3"/>
      <c r="HR23" s="3">
        <v>1</v>
      </c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>
        <v>1</v>
      </c>
      <c r="IE23" s="3"/>
      <c r="IF23" s="3"/>
      <c r="IG23" s="3">
        <v>1</v>
      </c>
      <c r="IH23" s="3"/>
      <c r="II23" s="3"/>
      <c r="IJ23" s="3">
        <v>1</v>
      </c>
      <c r="IK23" s="3"/>
      <c r="IL23" s="3"/>
      <c r="IM23" s="3">
        <v>1</v>
      </c>
      <c r="IN23" s="3"/>
      <c r="IO23" s="3"/>
      <c r="IP23" s="3">
        <v>1</v>
      </c>
      <c r="IQ23" s="3"/>
      <c r="IR23" s="3"/>
      <c r="IS23" s="3">
        <v>1</v>
      </c>
      <c r="IT23" s="3"/>
      <c r="IU23" s="3"/>
      <c r="IV23" s="3">
        <v>1</v>
      </c>
      <c r="IW23" s="3"/>
      <c r="IX23" s="3"/>
      <c r="IY23" s="3">
        <v>1</v>
      </c>
      <c r="IZ23" s="3"/>
      <c r="JA23" s="3"/>
      <c r="JB23" s="3">
        <v>1</v>
      </c>
      <c r="JC23" s="3"/>
      <c r="JD23" s="3"/>
      <c r="JE23" s="3">
        <v>1</v>
      </c>
      <c r="JF23" s="3"/>
      <c r="JG23" s="3"/>
      <c r="JH23" s="3">
        <v>1</v>
      </c>
      <c r="JI23" s="3"/>
      <c r="JJ23" s="3"/>
      <c r="JK23" s="3">
        <v>1</v>
      </c>
      <c r="JL23" s="3"/>
      <c r="JM23" s="3"/>
      <c r="JN23" s="3">
        <v>1</v>
      </c>
      <c r="JO23" s="3"/>
      <c r="JP23" s="3"/>
      <c r="JQ23" s="3">
        <v>1</v>
      </c>
      <c r="JR23" s="3"/>
      <c r="JS23" s="3"/>
      <c r="JT23" s="3">
        <v>1</v>
      </c>
      <c r="JU23" s="3"/>
      <c r="JV23" s="3"/>
      <c r="JW23" s="3">
        <v>1</v>
      </c>
      <c r="JX23" s="3"/>
      <c r="JY23" s="3"/>
      <c r="JZ23" s="3">
        <v>1</v>
      </c>
      <c r="KA23" s="3"/>
      <c r="KB23" s="3"/>
      <c r="KC23" s="3">
        <v>1</v>
      </c>
      <c r="KD23" s="3"/>
      <c r="KE23" s="3"/>
      <c r="KF23" s="3">
        <v>1</v>
      </c>
      <c r="KG23" s="3"/>
      <c r="KH23" s="3"/>
      <c r="KI23" s="3">
        <v>1</v>
      </c>
      <c r="KJ23" s="3"/>
      <c r="KK23" s="3"/>
      <c r="KL23" s="3">
        <v>1</v>
      </c>
      <c r="KM23" s="3"/>
      <c r="KN23" s="3"/>
      <c r="KO23" s="3">
        <v>1</v>
      </c>
      <c r="KP23" s="3"/>
      <c r="KQ23" s="3"/>
      <c r="KR23" s="3">
        <v>1</v>
      </c>
      <c r="KS23" s="3"/>
      <c r="KT23" s="3"/>
      <c r="KU23" s="3">
        <v>1</v>
      </c>
      <c r="KV23" s="3"/>
      <c r="KW23" s="3"/>
      <c r="KX23" s="3">
        <v>1</v>
      </c>
      <c r="KY23" s="3"/>
      <c r="KZ23" s="3"/>
      <c r="LA23" s="3">
        <v>1</v>
      </c>
      <c r="LB23" s="3"/>
      <c r="LC23" s="3"/>
      <c r="LD23" s="3">
        <v>1</v>
      </c>
      <c r="LE23" s="3"/>
      <c r="LF23" s="3"/>
      <c r="LG23" s="3">
        <v>1</v>
      </c>
      <c r="LH23" s="3"/>
      <c r="LI23" s="3"/>
      <c r="LJ23" s="3">
        <v>1</v>
      </c>
      <c r="LK23" s="3"/>
      <c r="LL23" s="3"/>
      <c r="LM23" s="3">
        <v>1</v>
      </c>
      <c r="LN23" s="3"/>
      <c r="LO23" s="3"/>
      <c r="LP23" s="3">
        <v>1</v>
      </c>
      <c r="LQ23" s="3"/>
      <c r="LR23" s="3"/>
      <c r="LS23" s="3">
        <v>1</v>
      </c>
      <c r="LT23" s="3"/>
      <c r="LU23" s="3"/>
      <c r="LV23" s="3">
        <v>1</v>
      </c>
      <c r="LW23" s="3"/>
      <c r="LX23" s="3"/>
      <c r="LY23" s="3">
        <v>1</v>
      </c>
      <c r="LZ23" s="3"/>
      <c r="MA23" s="3"/>
      <c r="MB23" s="3">
        <v>1</v>
      </c>
      <c r="MC23" s="3"/>
      <c r="MD23" s="3"/>
      <c r="ME23" s="3">
        <v>1</v>
      </c>
      <c r="MF23" s="3"/>
      <c r="MG23" s="3"/>
      <c r="MH23" s="3">
        <v>1</v>
      </c>
      <c r="MI23" s="3"/>
      <c r="MJ23" s="3"/>
      <c r="MK23" s="3">
        <v>1</v>
      </c>
      <c r="ML23" s="3"/>
      <c r="MM23" s="3"/>
      <c r="MN23" s="3">
        <v>1</v>
      </c>
      <c r="MO23" s="3"/>
      <c r="MP23" s="3"/>
      <c r="MQ23" s="3">
        <v>1</v>
      </c>
      <c r="MR23" s="3"/>
      <c r="MS23" s="3"/>
      <c r="MT23" s="3">
        <v>1</v>
      </c>
      <c r="MU23" s="3"/>
      <c r="MV23" s="3"/>
      <c r="MW23" s="3">
        <v>1</v>
      </c>
      <c r="MX23" s="3"/>
      <c r="MY23" s="3"/>
      <c r="MZ23" s="3">
        <v>1</v>
      </c>
      <c r="NA23" s="3"/>
      <c r="NB23" s="3"/>
      <c r="NC23" s="3">
        <v>1</v>
      </c>
      <c r="ND23" s="3"/>
      <c r="NE23" s="3"/>
      <c r="NF23" s="3">
        <v>1</v>
      </c>
      <c r="NG23" s="3"/>
      <c r="NH23" s="3"/>
      <c r="NI23" s="3">
        <v>1</v>
      </c>
      <c r="NJ23" s="3"/>
    </row>
    <row r="24" spans="1:374" ht="15.75" thickBot="1" x14ac:dyDescent="0.3">
      <c r="A24" s="3">
        <v>11</v>
      </c>
      <c r="B24" s="44" t="s">
        <v>1515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  <c r="IU24" s="3">
        <v>1</v>
      </c>
      <c r="IV24" s="3"/>
      <c r="IW24" s="3"/>
      <c r="IX24" s="3">
        <v>1</v>
      </c>
      <c r="IY24" s="3"/>
      <c r="IZ24" s="3"/>
      <c r="JA24" s="3">
        <v>1</v>
      </c>
      <c r="JB24" s="3"/>
      <c r="JC24" s="3"/>
      <c r="JD24" s="3">
        <v>1</v>
      </c>
      <c r="JE24" s="3"/>
      <c r="JF24" s="3"/>
      <c r="JG24" s="3">
        <v>1</v>
      </c>
      <c r="JH24" s="3"/>
      <c r="JI24" s="3"/>
      <c r="JJ24" s="3">
        <v>1</v>
      </c>
      <c r="JK24" s="3"/>
      <c r="JL24" s="3"/>
      <c r="JM24" s="3">
        <v>1</v>
      </c>
      <c r="JN24" s="3"/>
      <c r="JO24" s="3"/>
      <c r="JP24" s="3">
        <v>1</v>
      </c>
      <c r="JQ24" s="3"/>
      <c r="JR24" s="3"/>
      <c r="JS24" s="3">
        <v>1</v>
      </c>
      <c r="JT24" s="3"/>
      <c r="JU24" s="3"/>
      <c r="JV24" s="3">
        <v>1</v>
      </c>
      <c r="JW24" s="3"/>
      <c r="JX24" s="3"/>
      <c r="JY24" s="3">
        <v>1</v>
      </c>
      <c r="JZ24" s="3"/>
      <c r="KA24" s="3"/>
      <c r="KB24" s="3">
        <v>1</v>
      </c>
      <c r="KC24" s="3"/>
      <c r="KD24" s="3"/>
      <c r="KE24" s="3">
        <v>1</v>
      </c>
      <c r="KF24" s="3"/>
      <c r="KG24" s="3"/>
      <c r="KH24" s="3">
        <v>1</v>
      </c>
      <c r="KI24" s="3"/>
      <c r="KJ24" s="3"/>
      <c r="KK24" s="3">
        <v>1</v>
      </c>
      <c r="KL24" s="3"/>
      <c r="KM24" s="3"/>
      <c r="KN24" s="3">
        <v>1</v>
      </c>
      <c r="KO24" s="3"/>
      <c r="KP24" s="3"/>
      <c r="KQ24" s="3">
        <v>1</v>
      </c>
      <c r="KR24" s="3"/>
      <c r="KS24" s="3"/>
      <c r="KT24" s="3">
        <v>1</v>
      </c>
      <c r="KU24" s="3"/>
      <c r="KV24" s="3"/>
      <c r="KW24" s="3">
        <v>1</v>
      </c>
      <c r="KX24" s="3"/>
      <c r="KY24" s="3"/>
      <c r="KZ24" s="3">
        <v>1</v>
      </c>
      <c r="LA24" s="3"/>
      <c r="LB24" s="3"/>
      <c r="LC24" s="3">
        <v>1</v>
      </c>
      <c r="LD24" s="3"/>
      <c r="LE24" s="3"/>
      <c r="LF24" s="3">
        <v>1</v>
      </c>
      <c r="LG24" s="3"/>
      <c r="LH24" s="3"/>
      <c r="LI24" s="3">
        <v>1</v>
      </c>
      <c r="LJ24" s="3"/>
      <c r="LK24" s="3"/>
      <c r="LL24" s="3">
        <v>1</v>
      </c>
      <c r="LM24" s="3"/>
      <c r="LN24" s="3"/>
      <c r="LO24" s="3">
        <v>1</v>
      </c>
      <c r="LP24" s="3"/>
      <c r="LQ24" s="3"/>
      <c r="LR24" s="3">
        <v>1</v>
      </c>
      <c r="LS24" s="3"/>
      <c r="LT24" s="3"/>
      <c r="LU24" s="3">
        <v>1</v>
      </c>
      <c r="LV24" s="3"/>
      <c r="LW24" s="3"/>
      <c r="LX24" s="3">
        <v>1</v>
      </c>
      <c r="LY24" s="3"/>
      <c r="LZ24" s="3"/>
      <c r="MA24" s="3">
        <v>1</v>
      </c>
      <c r="MB24" s="3"/>
      <c r="MC24" s="3"/>
      <c r="MD24" s="3">
        <v>1</v>
      </c>
      <c r="ME24" s="3"/>
      <c r="MF24" s="3"/>
      <c r="MG24" s="3">
        <v>1</v>
      </c>
      <c r="MH24" s="3"/>
      <c r="MI24" s="3"/>
      <c r="MJ24" s="3">
        <v>1</v>
      </c>
      <c r="MK24" s="3"/>
      <c r="ML24" s="3"/>
      <c r="MM24" s="3">
        <v>1</v>
      </c>
      <c r="MN24" s="3"/>
      <c r="MO24" s="3"/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3"/>
      <c r="MY24" s="3">
        <v>1</v>
      </c>
      <c r="MZ24" s="3"/>
      <c r="NA24" s="3"/>
      <c r="NB24" s="3">
        <v>1</v>
      </c>
      <c r="NC24" s="3"/>
      <c r="ND24" s="3"/>
      <c r="NE24" s="3">
        <v>1</v>
      </c>
      <c r="NF24" s="3"/>
      <c r="NG24" s="3"/>
      <c r="NH24" s="3">
        <v>1</v>
      </c>
      <c r="NI24" s="3"/>
      <c r="NJ24" s="3"/>
    </row>
    <row r="25" spans="1:374" ht="15.75" thickBot="1" x14ac:dyDescent="0.3">
      <c r="A25" s="3">
        <v>12</v>
      </c>
      <c r="B25" s="44" t="s">
        <v>1516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>
        <v>1</v>
      </c>
      <c r="JF25" s="3"/>
      <c r="JG25" s="3"/>
      <c r="JH25" s="3">
        <v>1</v>
      </c>
      <c r="JI25" s="3"/>
      <c r="JJ25" s="3"/>
      <c r="JK25" s="3">
        <v>1</v>
      </c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</row>
    <row r="26" spans="1:374" ht="15.75" thickBot="1" x14ac:dyDescent="0.3">
      <c r="A26" s="3">
        <v>13</v>
      </c>
      <c r="B26" s="44" t="s">
        <v>1517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3"/>
      <c r="GT26" s="3">
        <v>1</v>
      </c>
      <c r="GU26" s="3"/>
      <c r="GV26" s="3"/>
      <c r="GW26" s="3">
        <v>1</v>
      </c>
      <c r="GX26" s="3"/>
      <c r="GY26" s="3"/>
      <c r="GZ26" s="3">
        <v>1</v>
      </c>
      <c r="HA26" s="3"/>
      <c r="HB26" s="3"/>
      <c r="HC26" s="3">
        <v>1</v>
      </c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/>
      <c r="HX26" s="3">
        <v>1</v>
      </c>
      <c r="HY26" s="3"/>
      <c r="HZ26" s="3"/>
      <c r="IA26" s="3">
        <v>1</v>
      </c>
      <c r="IB26" s="3"/>
      <c r="IC26" s="3"/>
      <c r="ID26" s="3">
        <v>1</v>
      </c>
      <c r="IE26" s="3"/>
      <c r="IF26" s="3"/>
      <c r="IG26" s="3">
        <v>1</v>
      </c>
      <c r="IH26" s="3"/>
      <c r="II26" s="3"/>
      <c r="IJ26" s="3">
        <v>1</v>
      </c>
      <c r="IK26" s="3"/>
      <c r="IL26" s="3"/>
      <c r="IM26" s="3">
        <v>1</v>
      </c>
      <c r="IN26" s="3"/>
      <c r="IO26" s="3"/>
      <c r="IP26" s="3">
        <v>1</v>
      </c>
      <c r="IQ26" s="3"/>
      <c r="IR26" s="3"/>
      <c r="IS26" s="3">
        <v>1</v>
      </c>
      <c r="IT26" s="3"/>
      <c r="IU26" s="3"/>
      <c r="IV26" s="3">
        <v>1</v>
      </c>
      <c r="IW26" s="3"/>
      <c r="IX26" s="3"/>
      <c r="IY26" s="3">
        <v>1</v>
      </c>
      <c r="IZ26" s="3"/>
      <c r="JA26" s="3"/>
      <c r="JB26" s="3">
        <v>1</v>
      </c>
      <c r="JC26" s="3"/>
      <c r="JD26" s="3"/>
      <c r="JE26" s="3">
        <v>1</v>
      </c>
      <c r="JF26" s="3"/>
      <c r="JG26" s="3"/>
      <c r="JH26" s="3">
        <v>1</v>
      </c>
      <c r="JI26" s="3"/>
      <c r="JJ26" s="3"/>
      <c r="JK26" s="3">
        <v>1</v>
      </c>
      <c r="JL26" s="3"/>
      <c r="JM26" s="3"/>
      <c r="JN26" s="3">
        <v>1</v>
      </c>
      <c r="JO26" s="3"/>
      <c r="JP26" s="3"/>
      <c r="JQ26" s="3">
        <v>1</v>
      </c>
      <c r="JR26" s="3"/>
      <c r="JS26" s="3"/>
      <c r="JT26" s="3">
        <v>1</v>
      </c>
      <c r="JU26" s="3"/>
      <c r="JV26" s="3"/>
      <c r="JW26" s="3">
        <v>1</v>
      </c>
      <c r="JX26" s="3"/>
      <c r="JY26" s="3"/>
      <c r="JZ26" s="3">
        <v>1</v>
      </c>
      <c r="KA26" s="3"/>
      <c r="KB26" s="3"/>
      <c r="KC26" s="3">
        <v>1</v>
      </c>
      <c r="KD26" s="3"/>
      <c r="KE26" s="3"/>
      <c r="KF26" s="3">
        <v>1</v>
      </c>
      <c r="KG26" s="3"/>
      <c r="KH26" s="3"/>
      <c r="KI26" s="3">
        <v>1</v>
      </c>
      <c r="KJ26" s="3"/>
      <c r="KK26" s="3"/>
      <c r="KL26" s="3">
        <v>1</v>
      </c>
      <c r="KM26" s="3"/>
      <c r="KN26" s="3"/>
      <c r="KO26" s="3">
        <v>1</v>
      </c>
      <c r="KP26" s="3"/>
      <c r="KQ26" s="3"/>
      <c r="KR26" s="3">
        <v>1</v>
      </c>
      <c r="KS26" s="3"/>
      <c r="KT26" s="3"/>
      <c r="KU26" s="3">
        <v>1</v>
      </c>
      <c r="KV26" s="3"/>
      <c r="KW26" s="3"/>
      <c r="KX26" s="3">
        <v>1</v>
      </c>
      <c r="KY26" s="3"/>
      <c r="KZ26" s="3"/>
      <c r="LA26" s="3">
        <v>1</v>
      </c>
      <c r="LB26" s="3"/>
      <c r="LC26" s="3"/>
      <c r="LD26" s="3">
        <v>1</v>
      </c>
      <c r="LE26" s="3"/>
      <c r="LF26" s="3"/>
      <c r="LG26" s="3">
        <v>1</v>
      </c>
      <c r="LH26" s="3"/>
      <c r="LI26" s="3"/>
      <c r="LJ26" s="3">
        <v>1</v>
      </c>
      <c r="LK26" s="3"/>
      <c r="LL26" s="3"/>
      <c r="LM26" s="3">
        <v>1</v>
      </c>
      <c r="LN26" s="3"/>
      <c r="LO26" s="3"/>
      <c r="LP26" s="3">
        <v>1</v>
      </c>
      <c r="LQ26" s="3"/>
      <c r="LR26" s="3"/>
      <c r="LS26" s="3">
        <v>1</v>
      </c>
      <c r="LT26" s="3"/>
      <c r="LU26" s="3"/>
      <c r="LV26" s="3">
        <v>1</v>
      </c>
      <c r="LW26" s="3"/>
      <c r="LX26" s="3"/>
      <c r="LY26" s="3">
        <v>1</v>
      </c>
      <c r="LZ26" s="3"/>
      <c r="MA26" s="3"/>
      <c r="MB26" s="3">
        <v>1</v>
      </c>
      <c r="MC26" s="3"/>
      <c r="MD26" s="3"/>
      <c r="ME26" s="3">
        <v>1</v>
      </c>
      <c r="MF26" s="3"/>
      <c r="MG26" s="3"/>
      <c r="MH26" s="3">
        <v>1</v>
      </c>
      <c r="MI26" s="3"/>
      <c r="MJ26" s="3"/>
      <c r="MK26" s="3">
        <v>1</v>
      </c>
      <c r="ML26" s="3"/>
      <c r="MM26" s="3"/>
      <c r="MN26" s="3">
        <v>1</v>
      </c>
      <c r="MO26" s="3"/>
      <c r="MP26" s="3"/>
      <c r="MQ26" s="3">
        <v>1</v>
      </c>
      <c r="MR26" s="3"/>
      <c r="MS26" s="3"/>
      <c r="MT26" s="3">
        <v>1</v>
      </c>
      <c r="MU26" s="3"/>
      <c r="MV26" s="3"/>
      <c r="MW26" s="3">
        <v>1</v>
      </c>
      <c r="MX26" s="3"/>
      <c r="MY26" s="3"/>
      <c r="MZ26" s="3">
        <v>1</v>
      </c>
      <c r="NA26" s="3"/>
      <c r="NB26" s="3"/>
      <c r="NC26" s="3">
        <v>1</v>
      </c>
      <c r="ND26" s="3"/>
      <c r="NE26" s="3"/>
      <c r="NF26" s="3">
        <v>1</v>
      </c>
      <c r="NG26" s="3"/>
      <c r="NH26" s="3"/>
      <c r="NI26" s="3">
        <v>1</v>
      </c>
      <c r="NJ26" s="3"/>
    </row>
    <row r="27" spans="1:374" ht="15.75" thickBot="1" x14ac:dyDescent="0.3">
      <c r="A27" s="3">
        <v>14</v>
      </c>
      <c r="B27" s="44" t="s">
        <v>1518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  <c r="IU27" s="3"/>
      <c r="IV27" s="3">
        <v>1</v>
      </c>
      <c r="IW27" s="3"/>
      <c r="IX27" s="3"/>
      <c r="IY27" s="3">
        <v>1</v>
      </c>
      <c r="IZ27" s="3"/>
      <c r="JA27" s="3"/>
      <c r="JB27" s="3">
        <v>1</v>
      </c>
      <c r="JC27" s="3"/>
      <c r="JD27" s="3"/>
      <c r="JE27" s="3">
        <v>1</v>
      </c>
      <c r="JF27" s="3"/>
      <c r="JG27" s="3"/>
      <c r="JH27" s="3">
        <v>1</v>
      </c>
      <c r="JI27" s="3"/>
      <c r="JJ27" s="3"/>
      <c r="JK27" s="3">
        <v>1</v>
      </c>
      <c r="JL27" s="3"/>
      <c r="JM27" s="3"/>
      <c r="JN27" s="3">
        <v>1</v>
      </c>
      <c r="JO27" s="3"/>
      <c r="JP27" s="3"/>
      <c r="JQ27" s="3">
        <v>1</v>
      </c>
      <c r="JR27" s="3"/>
      <c r="JS27" s="3"/>
      <c r="JT27" s="3">
        <v>1</v>
      </c>
      <c r="JU27" s="3"/>
      <c r="JV27" s="3"/>
      <c r="JW27" s="3">
        <v>1</v>
      </c>
      <c r="JX27" s="3"/>
      <c r="JY27" s="3"/>
      <c r="JZ27" s="3">
        <v>1</v>
      </c>
      <c r="KA27" s="3"/>
      <c r="KB27" s="3"/>
      <c r="KC27" s="3">
        <v>1</v>
      </c>
      <c r="KD27" s="3"/>
      <c r="KE27" s="3"/>
      <c r="KF27" s="3">
        <v>1</v>
      </c>
      <c r="KG27" s="3"/>
      <c r="KH27" s="3"/>
      <c r="KI27" s="3">
        <v>1</v>
      </c>
      <c r="KJ27" s="3"/>
      <c r="KK27" s="3"/>
      <c r="KL27" s="3">
        <v>1</v>
      </c>
      <c r="KM27" s="3"/>
      <c r="KN27" s="3"/>
      <c r="KO27" s="3">
        <v>1</v>
      </c>
      <c r="KP27" s="3"/>
      <c r="KQ27" s="3"/>
      <c r="KR27" s="3">
        <v>1</v>
      </c>
      <c r="KS27" s="3"/>
      <c r="KT27" s="3"/>
      <c r="KU27" s="3">
        <v>1</v>
      </c>
      <c r="KV27" s="3"/>
      <c r="KW27" s="3"/>
      <c r="KX27" s="3">
        <v>1</v>
      </c>
      <c r="KY27" s="3"/>
      <c r="KZ27" s="3"/>
      <c r="LA27" s="3">
        <v>1</v>
      </c>
      <c r="LB27" s="3"/>
      <c r="LC27" s="3"/>
      <c r="LD27" s="3">
        <v>1</v>
      </c>
      <c r="LE27" s="3"/>
      <c r="LF27" s="3"/>
      <c r="LG27" s="3">
        <v>1</v>
      </c>
      <c r="LH27" s="3"/>
      <c r="LI27" s="3"/>
      <c r="LJ27" s="3">
        <v>1</v>
      </c>
      <c r="LK27" s="3"/>
      <c r="LL27" s="3"/>
      <c r="LM27" s="3">
        <v>1</v>
      </c>
      <c r="LN27" s="3"/>
      <c r="LO27" s="3"/>
      <c r="LP27" s="3">
        <v>1</v>
      </c>
      <c r="LQ27" s="3"/>
      <c r="LR27" s="3"/>
      <c r="LS27" s="3">
        <v>1</v>
      </c>
      <c r="LT27" s="3"/>
      <c r="LU27" s="3"/>
      <c r="LV27" s="3">
        <v>1</v>
      </c>
      <c r="LW27" s="3"/>
      <c r="LX27" s="3"/>
      <c r="LY27" s="3">
        <v>1</v>
      </c>
      <c r="LZ27" s="3"/>
      <c r="MA27" s="3"/>
      <c r="MB27" s="3">
        <v>1</v>
      </c>
      <c r="MC27" s="3"/>
      <c r="MD27" s="3"/>
      <c r="ME27" s="3">
        <v>1</v>
      </c>
      <c r="MF27" s="3"/>
      <c r="MG27" s="3"/>
      <c r="MH27" s="3">
        <v>1</v>
      </c>
      <c r="MI27" s="3"/>
      <c r="MJ27" s="3"/>
      <c r="MK27" s="3">
        <v>1</v>
      </c>
      <c r="ML27" s="3"/>
      <c r="MM27" s="3"/>
      <c r="MN27" s="3">
        <v>1</v>
      </c>
      <c r="MO27" s="3"/>
      <c r="MP27" s="3"/>
      <c r="MQ27" s="3">
        <v>1</v>
      </c>
      <c r="MR27" s="3"/>
      <c r="MS27" s="3"/>
      <c r="MT27" s="3">
        <v>1</v>
      </c>
      <c r="MU27" s="3"/>
      <c r="MV27" s="3"/>
      <c r="MW27" s="3">
        <v>1</v>
      </c>
      <c r="MX27" s="3"/>
      <c r="MY27" s="3"/>
      <c r="MZ27" s="3">
        <v>1</v>
      </c>
      <c r="NA27" s="3"/>
      <c r="NB27" s="3"/>
      <c r="NC27" s="3">
        <v>1</v>
      </c>
      <c r="ND27" s="3"/>
      <c r="NE27" s="3"/>
      <c r="NF27" s="3">
        <v>1</v>
      </c>
      <c r="NG27" s="3"/>
      <c r="NH27" s="3"/>
      <c r="NI27" s="3">
        <v>1</v>
      </c>
      <c r="NJ27" s="3"/>
    </row>
    <row r="28" spans="1:374" ht="15.75" thickBot="1" x14ac:dyDescent="0.3">
      <c r="A28" s="3">
        <v>15</v>
      </c>
      <c r="B28" s="44" t="s">
        <v>1519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  <c r="IU28" s="3">
        <v>1</v>
      </c>
      <c r="IV28" s="3"/>
      <c r="IW28" s="3"/>
      <c r="IX28" s="3">
        <v>1</v>
      </c>
      <c r="IY28" s="3"/>
      <c r="IZ28" s="3"/>
      <c r="JA28" s="3">
        <v>1</v>
      </c>
      <c r="JB28" s="3"/>
      <c r="JC28" s="3"/>
      <c r="JD28" s="3">
        <v>1</v>
      </c>
      <c r="JE28" s="3"/>
      <c r="JF28" s="3"/>
      <c r="JG28" s="3">
        <v>1</v>
      </c>
      <c r="JH28" s="3"/>
      <c r="JI28" s="3"/>
      <c r="JJ28" s="3">
        <v>1</v>
      </c>
      <c r="JK28" s="3"/>
      <c r="JL28" s="3"/>
      <c r="JM28" s="3">
        <v>1</v>
      </c>
      <c r="JN28" s="3"/>
      <c r="JO28" s="3"/>
      <c r="JP28" s="3">
        <v>1</v>
      </c>
      <c r="JQ28" s="3"/>
      <c r="JR28" s="3"/>
      <c r="JS28" s="3">
        <v>1</v>
      </c>
      <c r="JT28" s="3"/>
      <c r="JU28" s="3"/>
      <c r="JV28" s="3">
        <v>1</v>
      </c>
      <c r="JW28" s="3"/>
      <c r="JX28" s="3"/>
      <c r="JY28" s="3">
        <v>1</v>
      </c>
      <c r="JZ28" s="3"/>
      <c r="KA28" s="3"/>
      <c r="KB28" s="3">
        <v>1</v>
      </c>
      <c r="KC28" s="3"/>
      <c r="KD28" s="3"/>
      <c r="KE28" s="3">
        <v>1</v>
      </c>
      <c r="KF28" s="3"/>
      <c r="KG28" s="3"/>
      <c r="KH28" s="3">
        <v>1</v>
      </c>
      <c r="KI28" s="3"/>
      <c r="KJ28" s="3"/>
      <c r="KK28" s="3">
        <v>1</v>
      </c>
      <c r="KL28" s="3"/>
      <c r="KM28" s="3"/>
      <c r="KN28" s="3">
        <v>1</v>
      </c>
      <c r="KO28" s="3"/>
      <c r="KP28" s="3"/>
      <c r="KQ28" s="3">
        <v>1</v>
      </c>
      <c r="KR28" s="3"/>
      <c r="KS28" s="3"/>
      <c r="KT28" s="3">
        <v>1</v>
      </c>
      <c r="KU28" s="3"/>
      <c r="KV28" s="3"/>
      <c r="KW28" s="3">
        <v>1</v>
      </c>
      <c r="KX28" s="3"/>
      <c r="KY28" s="3"/>
      <c r="KZ28" s="3">
        <v>1</v>
      </c>
      <c r="LA28" s="3"/>
      <c r="LB28" s="3"/>
      <c r="LC28" s="3">
        <v>1</v>
      </c>
      <c r="LD28" s="3"/>
      <c r="LE28" s="3"/>
      <c r="LF28" s="3">
        <v>1</v>
      </c>
      <c r="LG28" s="3"/>
      <c r="LH28" s="3"/>
      <c r="LI28" s="3">
        <v>1</v>
      </c>
      <c r="LJ28" s="3"/>
      <c r="LK28" s="3"/>
      <c r="LL28" s="3">
        <v>1</v>
      </c>
      <c r="LM28" s="3"/>
      <c r="LN28" s="3"/>
      <c r="LO28" s="3">
        <v>1</v>
      </c>
      <c r="LP28" s="3"/>
      <c r="LQ28" s="3"/>
      <c r="LR28" s="3">
        <v>1</v>
      </c>
      <c r="LS28" s="3"/>
      <c r="LT28" s="3"/>
      <c r="LU28" s="3">
        <v>1</v>
      </c>
      <c r="LV28" s="3"/>
      <c r="LW28" s="3"/>
      <c r="LX28" s="3">
        <v>1</v>
      </c>
      <c r="LY28" s="3"/>
      <c r="LZ28" s="3"/>
      <c r="MA28" s="3">
        <v>1</v>
      </c>
      <c r="MB28" s="3"/>
      <c r="MC28" s="3"/>
      <c r="MD28" s="3">
        <v>1</v>
      </c>
      <c r="ME28" s="3"/>
      <c r="MF28" s="3"/>
      <c r="MG28" s="3">
        <v>1</v>
      </c>
      <c r="MH28" s="3"/>
      <c r="MI28" s="3"/>
      <c r="MJ28" s="3">
        <v>1</v>
      </c>
      <c r="MK28" s="3"/>
      <c r="ML28" s="3"/>
      <c r="MM28" s="3">
        <v>1</v>
      </c>
      <c r="MN28" s="3"/>
      <c r="MO28" s="3"/>
      <c r="MP28" s="3">
        <v>1</v>
      </c>
      <c r="MQ28" s="3"/>
      <c r="MR28" s="3"/>
      <c r="MS28" s="3">
        <v>1</v>
      </c>
      <c r="MT28" s="3"/>
      <c r="MU28" s="3"/>
      <c r="MV28" s="3">
        <v>1</v>
      </c>
      <c r="MW28" s="3"/>
      <c r="MX28" s="3"/>
      <c r="MY28" s="3">
        <v>1</v>
      </c>
      <c r="MZ28" s="3"/>
      <c r="NA28" s="3"/>
      <c r="NB28" s="3">
        <v>1</v>
      </c>
      <c r="NC28" s="3"/>
      <c r="ND28" s="3"/>
      <c r="NE28" s="3">
        <v>1</v>
      </c>
      <c r="NF28" s="3"/>
      <c r="NG28" s="3"/>
      <c r="NH28" s="3">
        <v>1</v>
      </c>
      <c r="NI28" s="3"/>
      <c r="NJ28" s="3"/>
    </row>
    <row r="29" spans="1:374" ht="15.75" thickBot="1" x14ac:dyDescent="0.3">
      <c r="A29" s="3">
        <v>16</v>
      </c>
      <c r="B29" s="44" t="s">
        <v>1520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  <c r="IU29" s="3"/>
      <c r="IV29" s="3">
        <v>1</v>
      </c>
      <c r="IW29" s="3"/>
      <c r="IX29" s="3"/>
      <c r="IY29" s="3">
        <v>1</v>
      </c>
      <c r="IZ29" s="3"/>
      <c r="JA29" s="3"/>
      <c r="JB29" s="3">
        <v>1</v>
      </c>
      <c r="JC29" s="3"/>
      <c r="JD29" s="3"/>
      <c r="JE29" s="3">
        <v>1</v>
      </c>
      <c r="JF29" s="3"/>
      <c r="JG29" s="3"/>
      <c r="JH29" s="3">
        <v>1</v>
      </c>
      <c r="JI29" s="3"/>
      <c r="JJ29" s="3"/>
      <c r="JK29" s="3">
        <v>1</v>
      </c>
      <c r="JL29" s="3"/>
      <c r="JM29" s="3"/>
      <c r="JN29" s="3">
        <v>1</v>
      </c>
      <c r="JO29" s="3"/>
      <c r="JP29" s="3"/>
      <c r="JQ29" s="3">
        <v>1</v>
      </c>
      <c r="JR29" s="3"/>
      <c r="JS29" s="3"/>
      <c r="JT29" s="3">
        <v>1</v>
      </c>
      <c r="JU29" s="3"/>
      <c r="JV29" s="3"/>
      <c r="JW29" s="3">
        <v>1</v>
      </c>
      <c r="JX29" s="3"/>
      <c r="JY29" s="3"/>
      <c r="JZ29" s="3">
        <v>1</v>
      </c>
      <c r="KA29" s="3"/>
      <c r="KB29" s="3"/>
      <c r="KC29" s="3">
        <v>1</v>
      </c>
      <c r="KD29" s="3"/>
      <c r="KE29" s="3"/>
      <c r="KF29" s="3">
        <v>1</v>
      </c>
      <c r="KG29" s="3"/>
      <c r="KH29" s="3"/>
      <c r="KI29" s="3">
        <v>1</v>
      </c>
      <c r="KJ29" s="3"/>
      <c r="KK29" s="3"/>
      <c r="KL29" s="3">
        <v>1</v>
      </c>
      <c r="KM29" s="3"/>
      <c r="KN29" s="3"/>
      <c r="KO29" s="3">
        <v>1</v>
      </c>
      <c r="KP29" s="3"/>
      <c r="KQ29" s="3"/>
      <c r="KR29" s="3">
        <v>1</v>
      </c>
      <c r="KS29" s="3"/>
      <c r="KT29" s="3"/>
      <c r="KU29" s="3">
        <v>1</v>
      </c>
      <c r="KV29" s="3"/>
      <c r="KW29" s="3"/>
      <c r="KX29" s="3">
        <v>1</v>
      </c>
      <c r="KY29" s="3"/>
      <c r="KZ29" s="3"/>
      <c r="LA29" s="3">
        <v>1</v>
      </c>
      <c r="LB29" s="3"/>
      <c r="LC29" s="3"/>
      <c r="LD29" s="3">
        <v>1</v>
      </c>
      <c r="LE29" s="3"/>
      <c r="LF29" s="3"/>
      <c r="LG29" s="3">
        <v>1</v>
      </c>
      <c r="LH29" s="3"/>
      <c r="LI29" s="3"/>
      <c r="LJ29" s="3">
        <v>1</v>
      </c>
      <c r="LK29" s="3"/>
      <c r="LL29" s="3"/>
      <c r="LM29" s="3">
        <v>1</v>
      </c>
      <c r="LN29" s="3"/>
      <c r="LO29" s="3"/>
      <c r="LP29" s="3">
        <v>1</v>
      </c>
      <c r="LQ29" s="3"/>
      <c r="LR29" s="3"/>
      <c r="LS29" s="3">
        <v>1</v>
      </c>
      <c r="LT29" s="3"/>
      <c r="LU29" s="3"/>
      <c r="LV29" s="3">
        <v>1</v>
      </c>
      <c r="LW29" s="3"/>
      <c r="LX29" s="3"/>
      <c r="LY29" s="3">
        <v>1</v>
      </c>
      <c r="LZ29" s="3"/>
      <c r="MA29" s="3"/>
      <c r="MB29" s="3">
        <v>1</v>
      </c>
      <c r="MC29" s="3"/>
      <c r="MD29" s="3"/>
      <c r="ME29" s="3">
        <v>1</v>
      </c>
      <c r="MF29" s="3"/>
      <c r="MG29" s="3"/>
      <c r="MH29" s="3">
        <v>1</v>
      </c>
      <c r="MI29" s="3"/>
      <c r="MJ29" s="3"/>
      <c r="MK29" s="3">
        <v>1</v>
      </c>
      <c r="ML29" s="3"/>
      <c r="MM29" s="3"/>
      <c r="MN29" s="3">
        <v>1</v>
      </c>
      <c r="MO29" s="3"/>
      <c r="MP29" s="3"/>
      <c r="MQ29" s="3">
        <v>1</v>
      </c>
      <c r="MR29" s="3"/>
      <c r="MS29" s="3"/>
      <c r="MT29" s="3">
        <v>1</v>
      </c>
      <c r="MU29" s="3"/>
      <c r="MV29" s="3"/>
      <c r="MW29" s="3">
        <v>1</v>
      </c>
      <c r="MX29" s="3"/>
      <c r="MY29" s="3"/>
      <c r="MZ29" s="3">
        <v>1</v>
      </c>
      <c r="NA29" s="3"/>
      <c r="NB29" s="3"/>
      <c r="NC29" s="3">
        <v>1</v>
      </c>
      <c r="ND29" s="3"/>
      <c r="NE29" s="3"/>
      <c r="NF29" s="3">
        <v>1</v>
      </c>
      <c r="NG29" s="3"/>
      <c r="NH29" s="3"/>
      <c r="NI29" s="3">
        <v>1</v>
      </c>
      <c r="NJ29" s="3"/>
    </row>
    <row r="30" spans="1:374" ht="15.75" thickBot="1" x14ac:dyDescent="0.3">
      <c r="A30" s="3">
        <v>17</v>
      </c>
      <c r="B30" s="45" t="s">
        <v>1521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/>
      <c r="S30" s="3">
        <v>1</v>
      </c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/>
      <c r="BF30" s="3">
        <v>1</v>
      </c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>
        <v>1</v>
      </c>
      <c r="EG30" s="3"/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3"/>
      <c r="FM30" s="3">
        <v>1</v>
      </c>
      <c r="FN30" s="3"/>
      <c r="FO30" s="3"/>
      <c r="FP30" s="3">
        <v>1</v>
      </c>
      <c r="FQ30" s="3"/>
      <c r="FR30" s="3"/>
      <c r="FS30" s="3">
        <v>1</v>
      </c>
      <c r="FT30" s="3"/>
      <c r="FU30" s="3"/>
      <c r="FV30" s="3">
        <v>1</v>
      </c>
      <c r="FW30" s="3"/>
      <c r="FX30" s="3"/>
      <c r="FY30" s="3">
        <v>1</v>
      </c>
      <c r="FZ30" s="3"/>
      <c r="GA30" s="3"/>
      <c r="GB30" s="3">
        <v>1</v>
      </c>
      <c r="GC30" s="3"/>
      <c r="GD30" s="3"/>
      <c r="GE30" s="3">
        <v>1</v>
      </c>
      <c r="GF30" s="3"/>
      <c r="GG30" s="3"/>
      <c r="GH30" s="3">
        <v>1</v>
      </c>
      <c r="GI30" s="3"/>
      <c r="GJ30" s="3"/>
      <c r="GK30" s="3">
        <v>1</v>
      </c>
      <c r="GL30" s="3"/>
      <c r="GM30" s="3"/>
      <c r="GN30" s="3">
        <v>1</v>
      </c>
      <c r="GO30" s="3"/>
      <c r="GP30" s="3"/>
      <c r="GQ30" s="3">
        <v>1</v>
      </c>
      <c r="GR30" s="3"/>
      <c r="GS30" s="3"/>
      <c r="GT30" s="3">
        <v>1</v>
      </c>
      <c r="GU30" s="3"/>
      <c r="GV30" s="3"/>
      <c r="GW30" s="3">
        <v>1</v>
      </c>
      <c r="GX30" s="3"/>
      <c r="GY30" s="3"/>
      <c r="GZ30" s="3">
        <v>1</v>
      </c>
      <c r="HA30" s="3"/>
      <c r="HB30" s="3"/>
      <c r="HC30" s="3">
        <v>1</v>
      </c>
      <c r="HD30" s="3"/>
      <c r="HE30" s="3"/>
      <c r="HF30" s="3">
        <v>1</v>
      </c>
      <c r="HG30" s="3"/>
      <c r="HH30" s="3"/>
      <c r="HI30" s="3">
        <v>1</v>
      </c>
      <c r="HJ30" s="3"/>
      <c r="HK30" s="3"/>
      <c r="HL30" s="3">
        <v>1</v>
      </c>
      <c r="HM30" s="3"/>
      <c r="HN30" s="3"/>
      <c r="HO30" s="3">
        <v>1</v>
      </c>
      <c r="HP30" s="3"/>
      <c r="HQ30" s="3"/>
      <c r="HR30" s="3">
        <v>1</v>
      </c>
      <c r="HS30" s="3"/>
      <c r="HT30" s="3"/>
      <c r="HU30" s="3">
        <v>1</v>
      </c>
      <c r="HV30" s="3"/>
      <c r="HW30" s="3"/>
      <c r="HX30" s="3">
        <v>1</v>
      </c>
      <c r="HY30" s="3"/>
      <c r="HZ30" s="3"/>
      <c r="IA30" s="3">
        <v>1</v>
      </c>
      <c r="IB30" s="3"/>
      <c r="IC30" s="3"/>
      <c r="ID30" s="3">
        <v>1</v>
      </c>
      <c r="IE30" s="3"/>
      <c r="IF30" s="3"/>
      <c r="IG30" s="3">
        <v>1</v>
      </c>
      <c r="IH30" s="3"/>
      <c r="II30" s="3"/>
      <c r="IJ30" s="3">
        <v>1</v>
      </c>
      <c r="IK30" s="3"/>
      <c r="IL30" s="3"/>
      <c r="IM30" s="3">
        <v>1</v>
      </c>
      <c r="IN30" s="3"/>
      <c r="IO30" s="3"/>
      <c r="IP30" s="3">
        <v>1</v>
      </c>
      <c r="IQ30" s="3"/>
      <c r="IR30" s="3"/>
      <c r="IS30" s="3">
        <v>1</v>
      </c>
      <c r="IT30" s="3"/>
      <c r="IU30" s="3"/>
      <c r="IV30" s="3">
        <v>1</v>
      </c>
      <c r="IW30" s="3"/>
      <c r="IX30" s="3"/>
      <c r="IY30" s="3">
        <v>1</v>
      </c>
      <c r="IZ30" s="3"/>
      <c r="JA30" s="3"/>
      <c r="JB30" s="3">
        <v>1</v>
      </c>
      <c r="JC30" s="3"/>
      <c r="JD30" s="3"/>
      <c r="JE30" s="3">
        <v>1</v>
      </c>
      <c r="JF30" s="3"/>
      <c r="JG30" s="3"/>
      <c r="JH30" s="3">
        <v>1</v>
      </c>
      <c r="JI30" s="3"/>
      <c r="JJ30" s="3"/>
      <c r="JK30" s="3">
        <v>1</v>
      </c>
      <c r="JL30" s="3"/>
      <c r="JM30" s="3"/>
      <c r="JN30" s="3">
        <v>1</v>
      </c>
      <c r="JO30" s="3"/>
      <c r="JP30" s="3"/>
      <c r="JQ30" s="3">
        <v>1</v>
      </c>
      <c r="JR30" s="3"/>
      <c r="JS30" s="3"/>
      <c r="JT30" s="3">
        <v>1</v>
      </c>
      <c r="JU30" s="3"/>
      <c r="JV30" s="3"/>
      <c r="JW30" s="3">
        <v>1</v>
      </c>
      <c r="JX30" s="3"/>
      <c r="JY30" s="3"/>
      <c r="JZ30" s="3">
        <v>1</v>
      </c>
      <c r="KA30" s="3"/>
      <c r="KB30" s="3"/>
      <c r="KC30" s="3">
        <v>1</v>
      </c>
      <c r="KD30" s="3"/>
      <c r="KE30" s="3"/>
      <c r="KF30" s="3">
        <v>1</v>
      </c>
      <c r="KG30" s="3"/>
      <c r="KH30" s="3"/>
      <c r="KI30" s="3">
        <v>1</v>
      </c>
      <c r="KJ30" s="3"/>
      <c r="KK30" s="3"/>
      <c r="KL30" s="3">
        <v>1</v>
      </c>
      <c r="KM30" s="3"/>
      <c r="KN30" s="3"/>
      <c r="KO30" s="3">
        <v>1</v>
      </c>
      <c r="KP30" s="3"/>
      <c r="KQ30" s="3"/>
      <c r="KR30" s="3">
        <v>1</v>
      </c>
      <c r="KS30" s="3"/>
      <c r="KT30" s="3"/>
      <c r="KU30" s="3">
        <v>1</v>
      </c>
      <c r="KV30" s="3"/>
      <c r="KW30" s="3"/>
      <c r="KX30" s="3">
        <v>1</v>
      </c>
      <c r="KY30" s="3"/>
      <c r="KZ30" s="3"/>
      <c r="LA30" s="3">
        <v>1</v>
      </c>
      <c r="LB30" s="3"/>
      <c r="LC30" s="3"/>
      <c r="LD30" s="3">
        <v>1</v>
      </c>
      <c r="LE30" s="3"/>
      <c r="LF30" s="3"/>
      <c r="LG30" s="3">
        <v>1</v>
      </c>
      <c r="LH30" s="3"/>
      <c r="LI30" s="3"/>
      <c r="LJ30" s="3">
        <v>1</v>
      </c>
      <c r="LK30" s="3"/>
      <c r="LL30" s="3"/>
      <c r="LM30" s="3">
        <v>1</v>
      </c>
      <c r="LN30" s="3"/>
      <c r="LO30" s="3"/>
      <c r="LP30" s="3">
        <v>1</v>
      </c>
      <c r="LQ30" s="3"/>
      <c r="LR30" s="3"/>
      <c r="LS30" s="3">
        <v>1</v>
      </c>
      <c r="LT30" s="3"/>
      <c r="LU30" s="3"/>
      <c r="LV30" s="3">
        <v>1</v>
      </c>
      <c r="LW30" s="3"/>
      <c r="LX30" s="3"/>
      <c r="LY30" s="3">
        <v>1</v>
      </c>
      <c r="LZ30" s="3"/>
      <c r="MA30" s="3"/>
      <c r="MB30" s="3">
        <v>1</v>
      </c>
      <c r="MC30" s="3"/>
      <c r="MD30" s="3"/>
      <c r="ME30" s="3">
        <v>1</v>
      </c>
      <c r="MF30" s="3"/>
      <c r="MG30" s="3"/>
      <c r="MH30" s="3">
        <v>1</v>
      </c>
      <c r="MI30" s="3"/>
      <c r="MJ30" s="3"/>
      <c r="MK30" s="3">
        <v>1</v>
      </c>
      <c r="ML30" s="3"/>
      <c r="MM30" s="3"/>
      <c r="MN30" s="3">
        <v>1</v>
      </c>
      <c r="MO30" s="3"/>
      <c r="MP30" s="3"/>
      <c r="MQ30" s="3">
        <v>1</v>
      </c>
      <c r="MR30" s="3"/>
      <c r="MS30" s="3"/>
      <c r="MT30" s="3">
        <v>1</v>
      </c>
      <c r="MU30" s="3"/>
      <c r="MV30" s="3"/>
      <c r="MW30" s="3">
        <v>1</v>
      </c>
      <c r="MX30" s="3"/>
      <c r="MY30" s="3"/>
      <c r="MZ30" s="3">
        <v>1</v>
      </c>
      <c r="NA30" s="3"/>
      <c r="NB30" s="3"/>
      <c r="NC30" s="3">
        <v>1</v>
      </c>
      <c r="ND30" s="3"/>
      <c r="NE30" s="3"/>
      <c r="NF30" s="3">
        <v>1</v>
      </c>
      <c r="NG30" s="3"/>
      <c r="NH30" s="3"/>
      <c r="NI30" s="3">
        <v>1</v>
      </c>
      <c r="NJ30" s="3"/>
    </row>
    <row r="31" spans="1:374" ht="26.25" thickBot="1" x14ac:dyDescent="0.3">
      <c r="A31" s="3">
        <v>18</v>
      </c>
      <c r="B31" s="44" t="s">
        <v>1522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3">
        <v>1</v>
      </c>
      <c r="GT31" s="3"/>
      <c r="GU31" s="3"/>
      <c r="GV31" s="3">
        <v>1</v>
      </c>
      <c r="GW31" s="3"/>
      <c r="GX31" s="3"/>
      <c r="GY31" s="3">
        <v>1</v>
      </c>
      <c r="GZ31" s="3"/>
      <c r="HA31" s="3"/>
      <c r="HB31" s="3">
        <v>1</v>
      </c>
      <c r="HC31" s="3"/>
      <c r="HD31" s="3"/>
      <c r="HE31" s="3">
        <v>1</v>
      </c>
      <c r="HF31" s="3"/>
      <c r="HG31" s="3"/>
      <c r="HH31" s="3">
        <v>1</v>
      </c>
      <c r="HI31" s="3"/>
      <c r="HJ31" s="3"/>
      <c r="HK31" s="3">
        <v>1</v>
      </c>
      <c r="HL31" s="3"/>
      <c r="HM31" s="3"/>
      <c r="HN31" s="3">
        <v>1</v>
      </c>
      <c r="HO31" s="3"/>
      <c r="HP31" s="3"/>
      <c r="HQ31" s="3">
        <v>1</v>
      </c>
      <c r="HR31" s="3"/>
      <c r="HS31" s="3"/>
      <c r="HT31" s="3">
        <v>1</v>
      </c>
      <c r="HU31" s="3"/>
      <c r="HV31" s="3"/>
      <c r="HW31" s="3">
        <v>1</v>
      </c>
      <c r="HX31" s="3"/>
      <c r="HY31" s="3"/>
      <c r="HZ31" s="3">
        <v>1</v>
      </c>
      <c r="IA31" s="3"/>
      <c r="IB31" s="3"/>
      <c r="IC31" s="3">
        <v>1</v>
      </c>
      <c r="ID31" s="3"/>
      <c r="IE31" s="3"/>
      <c r="IF31" s="3">
        <v>1</v>
      </c>
      <c r="IG31" s="3"/>
      <c r="IH31" s="3"/>
      <c r="II31" s="3">
        <v>1</v>
      </c>
      <c r="IJ31" s="3"/>
      <c r="IK31" s="3"/>
      <c r="IL31" s="3">
        <v>1</v>
      </c>
      <c r="IM31" s="3"/>
      <c r="IN31" s="3"/>
      <c r="IO31" s="3">
        <v>1</v>
      </c>
      <c r="IP31" s="3"/>
      <c r="IQ31" s="3"/>
      <c r="IR31" s="3">
        <v>1</v>
      </c>
      <c r="IS31" s="3"/>
      <c r="IT31" s="3"/>
      <c r="IU31" s="3">
        <v>1</v>
      </c>
      <c r="IV31" s="3"/>
      <c r="IW31" s="3"/>
      <c r="IX31" s="3">
        <v>1</v>
      </c>
      <c r="IY31" s="3"/>
      <c r="IZ31" s="3"/>
      <c r="JA31" s="3">
        <v>1</v>
      </c>
      <c r="JB31" s="3"/>
      <c r="JC31" s="3"/>
      <c r="JD31" s="3">
        <v>1</v>
      </c>
      <c r="JE31" s="3"/>
      <c r="JF31" s="3"/>
      <c r="JG31" s="3">
        <v>1</v>
      </c>
      <c r="JH31" s="3"/>
      <c r="JI31" s="3"/>
      <c r="JJ31" s="3">
        <v>1</v>
      </c>
      <c r="JK31" s="3"/>
      <c r="JL31" s="3"/>
      <c r="JM31" s="3">
        <v>1</v>
      </c>
      <c r="JN31" s="3"/>
      <c r="JO31" s="3"/>
      <c r="JP31" s="3">
        <v>1</v>
      </c>
      <c r="JQ31" s="3"/>
      <c r="JR31" s="3"/>
      <c r="JS31" s="3">
        <v>1</v>
      </c>
      <c r="JT31" s="3"/>
      <c r="JU31" s="3"/>
      <c r="JV31" s="3">
        <v>1</v>
      </c>
      <c r="JW31" s="3"/>
      <c r="JX31" s="3"/>
      <c r="JY31" s="3">
        <v>1</v>
      </c>
      <c r="JZ31" s="3"/>
      <c r="KA31" s="3"/>
      <c r="KB31" s="3">
        <v>1</v>
      </c>
      <c r="KC31" s="3"/>
      <c r="KD31" s="3"/>
      <c r="KE31" s="3">
        <v>1</v>
      </c>
      <c r="KF31" s="3"/>
      <c r="KG31" s="3"/>
      <c r="KH31" s="3">
        <v>1</v>
      </c>
      <c r="KI31" s="3"/>
      <c r="KJ31" s="3"/>
      <c r="KK31" s="3">
        <v>1</v>
      </c>
      <c r="KL31" s="3"/>
      <c r="KM31" s="3"/>
      <c r="KN31" s="3">
        <v>1</v>
      </c>
      <c r="KO31" s="3"/>
      <c r="KP31" s="3"/>
      <c r="KQ31" s="3">
        <v>1</v>
      </c>
      <c r="KR31" s="3"/>
      <c r="KS31" s="3"/>
      <c r="KT31" s="3">
        <v>1</v>
      </c>
      <c r="KU31" s="3"/>
      <c r="KV31" s="3"/>
      <c r="KW31" s="3">
        <v>1</v>
      </c>
      <c r="KX31" s="3"/>
      <c r="KY31" s="3"/>
      <c r="KZ31" s="3">
        <v>1</v>
      </c>
      <c r="LA31" s="3"/>
      <c r="LB31" s="3"/>
      <c r="LC31" s="3">
        <v>1</v>
      </c>
      <c r="LD31" s="3"/>
      <c r="LE31" s="3"/>
      <c r="LF31" s="3">
        <v>1</v>
      </c>
      <c r="LG31" s="3"/>
      <c r="LH31" s="3"/>
      <c r="LI31" s="3">
        <v>1</v>
      </c>
      <c r="LJ31" s="3"/>
      <c r="LK31" s="3"/>
      <c r="LL31" s="3">
        <v>1</v>
      </c>
      <c r="LM31" s="3"/>
      <c r="LN31" s="3"/>
      <c r="LO31" s="3">
        <v>1</v>
      </c>
      <c r="LP31" s="3"/>
      <c r="LQ31" s="3"/>
      <c r="LR31" s="3">
        <v>1</v>
      </c>
      <c r="LS31" s="3"/>
      <c r="LT31" s="3"/>
      <c r="LU31" s="3">
        <v>1</v>
      </c>
      <c r="LV31" s="3"/>
      <c r="LW31" s="3"/>
      <c r="LX31" s="3">
        <v>1</v>
      </c>
      <c r="LY31" s="3"/>
      <c r="LZ31" s="3"/>
      <c r="MA31" s="3">
        <v>1</v>
      </c>
      <c r="MB31" s="3"/>
      <c r="MC31" s="3"/>
      <c r="MD31" s="3">
        <v>1</v>
      </c>
      <c r="ME31" s="3"/>
      <c r="MF31" s="3"/>
      <c r="MG31" s="3">
        <v>1</v>
      </c>
      <c r="MH31" s="3"/>
      <c r="MI31" s="3"/>
      <c r="MJ31" s="3">
        <v>1</v>
      </c>
      <c r="MK31" s="3"/>
      <c r="ML31" s="3"/>
      <c r="MM31" s="3">
        <v>1</v>
      </c>
      <c r="MN31" s="3"/>
      <c r="MO31" s="3"/>
      <c r="MP31" s="3">
        <v>1</v>
      </c>
      <c r="MQ31" s="3"/>
      <c r="MR31" s="3"/>
      <c r="MS31" s="3">
        <v>1</v>
      </c>
      <c r="MT31" s="3"/>
      <c r="MU31" s="3"/>
      <c r="MV31" s="3">
        <v>1</v>
      </c>
      <c r="MW31" s="3"/>
      <c r="MX31" s="3"/>
      <c r="MY31" s="3">
        <v>1</v>
      </c>
      <c r="MZ31" s="3"/>
      <c r="NA31" s="3"/>
      <c r="NB31" s="3">
        <v>1</v>
      </c>
      <c r="NC31" s="3"/>
      <c r="ND31" s="3"/>
      <c r="NE31" s="3">
        <v>1</v>
      </c>
      <c r="NF31" s="3"/>
      <c r="NG31" s="3"/>
      <c r="NH31" s="3">
        <v>1</v>
      </c>
      <c r="NI31" s="3"/>
      <c r="NJ31" s="3"/>
    </row>
    <row r="32" spans="1:374" ht="15.75" thickBot="1" x14ac:dyDescent="0.3">
      <c r="A32" s="3">
        <v>19</v>
      </c>
      <c r="B32" s="44" t="s">
        <v>1523</v>
      </c>
      <c r="C32" s="3"/>
      <c r="D32" s="3">
        <v>1</v>
      </c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/>
      <c r="BF32" s="3">
        <v>1</v>
      </c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/>
      <c r="GH32" s="3">
        <v>1</v>
      </c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3"/>
      <c r="GT32" s="3">
        <v>1</v>
      </c>
      <c r="GU32" s="3"/>
      <c r="GV32" s="3"/>
      <c r="GW32" s="3">
        <v>1</v>
      </c>
      <c r="GX32" s="3"/>
      <c r="GY32" s="3"/>
      <c r="GZ32" s="3">
        <v>1</v>
      </c>
      <c r="HA32" s="3"/>
      <c r="HB32" s="3"/>
      <c r="HC32" s="3">
        <v>1</v>
      </c>
      <c r="HD32" s="3"/>
      <c r="HE32" s="3"/>
      <c r="HF32" s="3">
        <v>1</v>
      </c>
      <c r="HG32" s="3"/>
      <c r="HH32" s="3"/>
      <c r="HI32" s="3">
        <v>1</v>
      </c>
      <c r="HJ32" s="3"/>
      <c r="HK32" s="3"/>
      <c r="HL32" s="3">
        <v>1</v>
      </c>
      <c r="HM32" s="3"/>
      <c r="HN32" s="3"/>
      <c r="HO32" s="3">
        <v>1</v>
      </c>
      <c r="HP32" s="3"/>
      <c r="HQ32" s="3"/>
      <c r="HR32" s="3">
        <v>1</v>
      </c>
      <c r="HS32" s="3"/>
      <c r="HT32" s="3"/>
      <c r="HU32" s="3">
        <v>1</v>
      </c>
      <c r="HV32" s="3"/>
      <c r="HW32" s="3"/>
      <c r="HX32" s="3">
        <v>1</v>
      </c>
      <c r="HY32" s="3"/>
      <c r="HZ32" s="3"/>
      <c r="IA32" s="3">
        <v>1</v>
      </c>
      <c r="IB32" s="3"/>
      <c r="IC32" s="3"/>
      <c r="ID32" s="3">
        <v>1</v>
      </c>
      <c r="IE32" s="3"/>
      <c r="IF32" s="3"/>
      <c r="IG32" s="3">
        <v>1</v>
      </c>
      <c r="IH32" s="3"/>
      <c r="II32" s="3"/>
      <c r="IJ32" s="3">
        <v>1</v>
      </c>
      <c r="IK32" s="3"/>
      <c r="IL32" s="3"/>
      <c r="IM32" s="3">
        <v>1</v>
      </c>
      <c r="IN32" s="3"/>
      <c r="IO32" s="3"/>
      <c r="IP32" s="3">
        <v>1</v>
      </c>
      <c r="IQ32" s="3"/>
      <c r="IR32" s="3"/>
      <c r="IS32" s="3">
        <v>1</v>
      </c>
      <c r="IT32" s="3"/>
      <c r="IU32" s="3"/>
      <c r="IV32" s="3">
        <v>1</v>
      </c>
      <c r="IW32" s="3"/>
      <c r="IX32" s="3"/>
      <c r="IY32" s="3">
        <v>1</v>
      </c>
      <c r="IZ32" s="3"/>
      <c r="JA32" s="3"/>
      <c r="JB32" s="3">
        <v>1</v>
      </c>
      <c r="JC32" s="3"/>
      <c r="JD32" s="3"/>
      <c r="JE32" s="3">
        <v>1</v>
      </c>
      <c r="JF32" s="3"/>
      <c r="JG32" s="3"/>
      <c r="JH32" s="3">
        <v>1</v>
      </c>
      <c r="JI32" s="3"/>
      <c r="JJ32" s="3"/>
      <c r="JK32" s="3">
        <v>1</v>
      </c>
      <c r="JL32" s="3"/>
      <c r="JM32" s="3"/>
      <c r="JN32" s="3">
        <v>1</v>
      </c>
      <c r="JO32" s="3"/>
      <c r="JP32" s="3"/>
      <c r="JQ32" s="3">
        <v>1</v>
      </c>
      <c r="JR32" s="3"/>
      <c r="JS32" s="3"/>
      <c r="JT32" s="3">
        <v>1</v>
      </c>
      <c r="JU32" s="3"/>
      <c r="JV32" s="3"/>
      <c r="JW32" s="3">
        <v>1</v>
      </c>
      <c r="JX32" s="3"/>
      <c r="JY32" s="3"/>
      <c r="JZ32" s="3">
        <v>1</v>
      </c>
      <c r="KA32" s="3"/>
      <c r="KB32" s="3"/>
      <c r="KC32" s="3">
        <v>1</v>
      </c>
      <c r="KD32" s="3"/>
      <c r="KE32" s="3"/>
      <c r="KF32" s="3">
        <v>1</v>
      </c>
      <c r="KG32" s="3"/>
      <c r="KH32" s="3"/>
      <c r="KI32" s="3">
        <v>1</v>
      </c>
      <c r="KJ32" s="3"/>
      <c r="KK32" s="3"/>
      <c r="KL32" s="3">
        <v>1</v>
      </c>
      <c r="KM32" s="3"/>
      <c r="KN32" s="3"/>
      <c r="KO32" s="3">
        <v>1</v>
      </c>
      <c r="KP32" s="3"/>
      <c r="KQ32" s="3"/>
      <c r="KR32" s="3">
        <v>1</v>
      </c>
      <c r="KS32" s="3"/>
      <c r="KT32" s="3"/>
      <c r="KU32" s="3">
        <v>1</v>
      </c>
      <c r="KV32" s="3"/>
      <c r="KW32" s="3"/>
      <c r="KX32" s="3">
        <v>1</v>
      </c>
      <c r="KY32" s="3"/>
      <c r="KZ32" s="3"/>
      <c r="LA32" s="3">
        <v>1</v>
      </c>
      <c r="LB32" s="3"/>
      <c r="LC32" s="3"/>
      <c r="LD32" s="3">
        <v>1</v>
      </c>
      <c r="LE32" s="3"/>
      <c r="LF32" s="3"/>
      <c r="LG32" s="3">
        <v>1</v>
      </c>
      <c r="LH32" s="3"/>
      <c r="LI32" s="3"/>
      <c r="LJ32" s="3">
        <v>1</v>
      </c>
      <c r="LK32" s="3"/>
      <c r="LL32" s="3"/>
      <c r="LM32" s="3">
        <v>1</v>
      </c>
      <c r="LN32" s="3"/>
      <c r="LO32" s="3"/>
      <c r="LP32" s="3">
        <v>1</v>
      </c>
      <c r="LQ32" s="3"/>
      <c r="LR32" s="3"/>
      <c r="LS32" s="3">
        <v>1</v>
      </c>
      <c r="LT32" s="3"/>
      <c r="LU32" s="3"/>
      <c r="LV32" s="3">
        <v>1</v>
      </c>
      <c r="LW32" s="3"/>
      <c r="LX32" s="3"/>
      <c r="LY32" s="3">
        <v>1</v>
      </c>
      <c r="LZ32" s="3"/>
      <c r="MA32" s="3"/>
      <c r="MB32" s="3">
        <v>1</v>
      </c>
      <c r="MC32" s="3"/>
      <c r="MD32" s="3"/>
      <c r="ME32" s="3">
        <v>1</v>
      </c>
      <c r="MF32" s="3"/>
      <c r="MG32" s="3"/>
      <c r="MH32" s="3">
        <v>1</v>
      </c>
      <c r="MI32" s="3"/>
      <c r="MJ32" s="3"/>
      <c r="MK32" s="3">
        <v>1</v>
      </c>
      <c r="ML32" s="3"/>
      <c r="MM32" s="3"/>
      <c r="MN32" s="3">
        <v>1</v>
      </c>
      <c r="MO32" s="3"/>
      <c r="MP32" s="3"/>
      <c r="MQ32" s="3">
        <v>1</v>
      </c>
      <c r="MR32" s="3"/>
      <c r="MS32" s="3"/>
      <c r="MT32" s="3">
        <v>1</v>
      </c>
      <c r="MU32" s="3"/>
      <c r="MV32" s="3"/>
      <c r="MW32" s="3">
        <v>1</v>
      </c>
      <c r="MX32" s="3"/>
      <c r="MY32" s="3"/>
      <c r="MZ32" s="3">
        <v>1</v>
      </c>
      <c r="NA32" s="3"/>
      <c r="NB32" s="3"/>
      <c r="NC32" s="3">
        <v>1</v>
      </c>
      <c r="ND32" s="3"/>
      <c r="NE32" s="3"/>
      <c r="NF32" s="3">
        <v>1</v>
      </c>
      <c r="NG32" s="3"/>
      <c r="NH32" s="3"/>
      <c r="NI32" s="3">
        <v>1</v>
      </c>
      <c r="NJ32" s="3"/>
    </row>
    <row r="33" spans="1:374" ht="15.75" thickBot="1" x14ac:dyDescent="0.3">
      <c r="A33" s="3">
        <v>20</v>
      </c>
      <c r="B33" s="44" t="s">
        <v>1524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3"/>
      <c r="GT33" s="3">
        <v>1</v>
      </c>
      <c r="GU33" s="3"/>
      <c r="GV33" s="3"/>
      <c r="GW33" s="3">
        <v>1</v>
      </c>
      <c r="GX33" s="3"/>
      <c r="GY33" s="3"/>
      <c r="GZ33" s="3">
        <v>1</v>
      </c>
      <c r="HA33" s="3"/>
      <c r="HB33" s="3"/>
      <c r="HC33" s="3">
        <v>1</v>
      </c>
      <c r="HD33" s="3"/>
      <c r="HE33" s="3"/>
      <c r="HF33" s="3">
        <v>1</v>
      </c>
      <c r="HG33" s="3"/>
      <c r="HH33" s="3"/>
      <c r="HI33" s="3">
        <v>1</v>
      </c>
      <c r="HJ33" s="3"/>
      <c r="HK33" s="3"/>
      <c r="HL33" s="3">
        <v>1</v>
      </c>
      <c r="HM33" s="3"/>
      <c r="HN33" s="3"/>
      <c r="HO33" s="3">
        <v>1</v>
      </c>
      <c r="HP33" s="3"/>
      <c r="HQ33" s="3"/>
      <c r="HR33" s="3">
        <v>1</v>
      </c>
      <c r="HS33" s="3"/>
      <c r="HT33" s="3"/>
      <c r="HU33" s="3">
        <v>1</v>
      </c>
      <c r="HV33" s="3"/>
      <c r="HW33" s="3"/>
      <c r="HX33" s="3">
        <v>1</v>
      </c>
      <c r="HY33" s="3"/>
      <c r="HZ33" s="3"/>
      <c r="IA33" s="3">
        <v>1</v>
      </c>
      <c r="IB33" s="3"/>
      <c r="IC33" s="3"/>
      <c r="ID33" s="3">
        <v>1</v>
      </c>
      <c r="IE33" s="3"/>
      <c r="IF33" s="3"/>
      <c r="IG33" s="3">
        <v>1</v>
      </c>
      <c r="IH33" s="3"/>
      <c r="II33" s="3"/>
      <c r="IJ33" s="3">
        <v>1</v>
      </c>
      <c r="IK33" s="3"/>
      <c r="IL33" s="3"/>
      <c r="IM33" s="3">
        <v>1</v>
      </c>
      <c r="IN33" s="3"/>
      <c r="IO33" s="3"/>
      <c r="IP33" s="3">
        <v>1</v>
      </c>
      <c r="IQ33" s="3"/>
      <c r="IR33" s="3"/>
      <c r="IS33" s="3">
        <v>1</v>
      </c>
      <c r="IT33" s="3"/>
      <c r="IU33" s="3"/>
      <c r="IV33" s="3">
        <v>1</v>
      </c>
      <c r="IW33" s="3"/>
      <c r="IX33" s="3"/>
      <c r="IY33" s="3">
        <v>1</v>
      </c>
      <c r="IZ33" s="3"/>
      <c r="JA33" s="3"/>
      <c r="JB33" s="3">
        <v>1</v>
      </c>
      <c r="JC33" s="3"/>
      <c r="JD33" s="3"/>
      <c r="JE33" s="3">
        <v>1</v>
      </c>
      <c r="JF33" s="3"/>
      <c r="JG33" s="3"/>
      <c r="JH33" s="3">
        <v>1</v>
      </c>
      <c r="JI33" s="3"/>
      <c r="JJ33" s="3"/>
      <c r="JK33" s="3">
        <v>1</v>
      </c>
      <c r="JL33" s="3"/>
      <c r="JM33" s="3"/>
      <c r="JN33" s="3">
        <v>1</v>
      </c>
      <c r="JO33" s="3"/>
      <c r="JP33" s="3"/>
      <c r="JQ33" s="3">
        <v>1</v>
      </c>
      <c r="JR33" s="3"/>
      <c r="JS33" s="3"/>
      <c r="JT33" s="3">
        <v>1</v>
      </c>
      <c r="JU33" s="3"/>
      <c r="JV33" s="3"/>
      <c r="JW33" s="3">
        <v>1</v>
      </c>
      <c r="JX33" s="3"/>
      <c r="JY33" s="3"/>
      <c r="JZ33" s="3">
        <v>1</v>
      </c>
      <c r="KA33" s="3"/>
      <c r="KB33" s="3"/>
      <c r="KC33" s="3">
        <v>1</v>
      </c>
      <c r="KD33" s="3"/>
      <c r="KE33" s="3"/>
      <c r="KF33" s="3">
        <v>1</v>
      </c>
      <c r="KG33" s="3"/>
      <c r="KH33" s="3"/>
      <c r="KI33" s="3">
        <v>1</v>
      </c>
      <c r="KJ33" s="3"/>
      <c r="KK33" s="3"/>
      <c r="KL33" s="3">
        <v>1</v>
      </c>
      <c r="KM33" s="3"/>
      <c r="KN33" s="3"/>
      <c r="KO33" s="3">
        <v>1</v>
      </c>
      <c r="KP33" s="3"/>
      <c r="KQ33" s="3"/>
      <c r="KR33" s="3">
        <v>1</v>
      </c>
      <c r="KS33" s="3"/>
      <c r="KT33" s="3"/>
      <c r="KU33" s="3">
        <v>1</v>
      </c>
      <c r="KV33" s="3"/>
      <c r="KW33" s="3"/>
      <c r="KX33" s="3">
        <v>1</v>
      </c>
      <c r="KY33" s="3"/>
      <c r="KZ33" s="3"/>
      <c r="LA33" s="3">
        <v>1</v>
      </c>
      <c r="LB33" s="3"/>
      <c r="LC33" s="3"/>
      <c r="LD33" s="3">
        <v>1</v>
      </c>
      <c r="LE33" s="3"/>
      <c r="LF33" s="3"/>
      <c r="LG33" s="3">
        <v>1</v>
      </c>
      <c r="LH33" s="3"/>
      <c r="LI33" s="3"/>
      <c r="LJ33" s="3">
        <v>1</v>
      </c>
      <c r="LK33" s="3"/>
      <c r="LL33" s="3"/>
      <c r="LM33" s="3">
        <v>1</v>
      </c>
      <c r="LN33" s="3"/>
      <c r="LO33" s="3"/>
      <c r="LP33" s="3">
        <v>1</v>
      </c>
      <c r="LQ33" s="3"/>
      <c r="LR33" s="3"/>
      <c r="LS33" s="3">
        <v>1</v>
      </c>
      <c r="LT33" s="3"/>
      <c r="LU33" s="3"/>
      <c r="LV33" s="3">
        <v>1</v>
      </c>
      <c r="LW33" s="3"/>
      <c r="LX33" s="3"/>
      <c r="LY33" s="3">
        <v>1</v>
      </c>
      <c r="LZ33" s="3"/>
      <c r="MA33" s="3"/>
      <c r="MB33" s="3">
        <v>1</v>
      </c>
      <c r="MC33" s="3"/>
      <c r="MD33" s="3"/>
      <c r="ME33" s="3">
        <v>1</v>
      </c>
      <c r="MF33" s="3"/>
      <c r="MG33" s="3"/>
      <c r="MH33" s="3">
        <v>1</v>
      </c>
      <c r="MI33" s="3"/>
      <c r="MJ33" s="3"/>
      <c r="MK33" s="3">
        <v>1</v>
      </c>
      <c r="ML33" s="3"/>
      <c r="MM33" s="3"/>
      <c r="MN33" s="3">
        <v>1</v>
      </c>
      <c r="MO33" s="3"/>
      <c r="MP33" s="3"/>
      <c r="MQ33" s="3">
        <v>1</v>
      </c>
      <c r="MR33" s="3"/>
      <c r="MS33" s="3"/>
      <c r="MT33" s="3">
        <v>1</v>
      </c>
      <c r="MU33" s="3"/>
      <c r="MV33" s="3"/>
      <c r="MW33" s="3">
        <v>1</v>
      </c>
      <c r="MX33" s="3"/>
      <c r="MY33" s="3"/>
      <c r="MZ33" s="3">
        <v>1</v>
      </c>
      <c r="NA33" s="3"/>
      <c r="NB33" s="3"/>
      <c r="NC33" s="3">
        <v>1</v>
      </c>
      <c r="ND33" s="3"/>
      <c r="NE33" s="3"/>
      <c r="NF33" s="3">
        <v>1</v>
      </c>
      <c r="NG33" s="3"/>
      <c r="NH33" s="3"/>
      <c r="NI33" s="3">
        <v>1</v>
      </c>
      <c r="NJ33" s="3"/>
    </row>
    <row r="34" spans="1:374" hidden="1" x14ac:dyDescent="0.25"/>
    <row r="35" spans="1:374" hidden="1" x14ac:dyDescent="0.25"/>
    <row r="36" spans="1:374" hidden="1" x14ac:dyDescent="0.25"/>
    <row r="37" spans="1:374" hidden="1" x14ac:dyDescent="0.25"/>
    <row r="38" spans="1:374" hidden="1" x14ac:dyDescent="0.25"/>
    <row r="39" spans="1:374" x14ac:dyDescent="0.25">
      <c r="A39" s="51" t="s">
        <v>119</v>
      </c>
      <c r="B39" s="52"/>
      <c r="C39" s="3">
        <f t="shared" ref="C39:BN39" si="0">SUM(C14:C33)</f>
        <v>5</v>
      </c>
      <c r="D39" s="3">
        <f t="shared" si="0"/>
        <v>13</v>
      </c>
      <c r="E39" s="3">
        <f t="shared" si="0"/>
        <v>2</v>
      </c>
      <c r="F39" s="3">
        <f t="shared" si="0"/>
        <v>5</v>
      </c>
      <c r="G39" s="3">
        <f t="shared" si="0"/>
        <v>13</v>
      </c>
      <c r="H39" s="3">
        <f t="shared" si="0"/>
        <v>2</v>
      </c>
      <c r="I39" s="3">
        <f t="shared" si="0"/>
        <v>5</v>
      </c>
      <c r="J39" s="3">
        <f t="shared" si="0"/>
        <v>13</v>
      </c>
      <c r="K39" s="3">
        <f t="shared" si="0"/>
        <v>2</v>
      </c>
      <c r="L39" s="3">
        <f t="shared" si="0"/>
        <v>5</v>
      </c>
      <c r="M39" s="3">
        <f t="shared" si="0"/>
        <v>13</v>
      </c>
      <c r="N39" s="3">
        <f t="shared" si="0"/>
        <v>2</v>
      </c>
      <c r="O39" s="3">
        <f t="shared" si="0"/>
        <v>5</v>
      </c>
      <c r="P39" s="3">
        <f t="shared" si="0"/>
        <v>13</v>
      </c>
      <c r="Q39" s="3">
        <f t="shared" si="0"/>
        <v>2</v>
      </c>
      <c r="R39" s="3">
        <f t="shared" si="0"/>
        <v>5</v>
      </c>
      <c r="S39" s="3">
        <f t="shared" si="0"/>
        <v>13</v>
      </c>
      <c r="T39" s="3">
        <f t="shared" si="0"/>
        <v>2</v>
      </c>
      <c r="U39" s="3">
        <f t="shared" si="0"/>
        <v>5</v>
      </c>
      <c r="V39" s="3">
        <f t="shared" si="0"/>
        <v>13</v>
      </c>
      <c r="W39" s="3">
        <f t="shared" si="0"/>
        <v>2</v>
      </c>
      <c r="X39" s="3">
        <f t="shared" si="0"/>
        <v>5</v>
      </c>
      <c r="Y39" s="3">
        <f t="shared" si="0"/>
        <v>13</v>
      </c>
      <c r="Z39" s="3">
        <f t="shared" si="0"/>
        <v>2</v>
      </c>
      <c r="AA39" s="3">
        <f t="shared" si="0"/>
        <v>5</v>
      </c>
      <c r="AB39" s="3">
        <f t="shared" si="0"/>
        <v>13</v>
      </c>
      <c r="AC39" s="3">
        <f t="shared" si="0"/>
        <v>2</v>
      </c>
      <c r="AD39" s="3">
        <f t="shared" si="0"/>
        <v>5</v>
      </c>
      <c r="AE39" s="3">
        <f t="shared" si="0"/>
        <v>13</v>
      </c>
      <c r="AF39" s="3">
        <f t="shared" si="0"/>
        <v>2</v>
      </c>
      <c r="AG39" s="3">
        <f t="shared" si="0"/>
        <v>5</v>
      </c>
      <c r="AH39" s="3">
        <f t="shared" si="0"/>
        <v>13</v>
      </c>
      <c r="AI39" s="3">
        <f t="shared" si="0"/>
        <v>2</v>
      </c>
      <c r="AJ39" s="3">
        <f t="shared" si="0"/>
        <v>5</v>
      </c>
      <c r="AK39" s="3">
        <f t="shared" si="0"/>
        <v>13</v>
      </c>
      <c r="AL39" s="3">
        <f t="shared" si="0"/>
        <v>2</v>
      </c>
      <c r="AM39" s="3">
        <f t="shared" si="0"/>
        <v>5</v>
      </c>
      <c r="AN39" s="3">
        <f t="shared" si="0"/>
        <v>13</v>
      </c>
      <c r="AO39" s="3">
        <f t="shared" si="0"/>
        <v>2</v>
      </c>
      <c r="AP39" s="3">
        <f t="shared" si="0"/>
        <v>5</v>
      </c>
      <c r="AQ39" s="3">
        <f t="shared" si="0"/>
        <v>13</v>
      </c>
      <c r="AR39" s="3">
        <f t="shared" si="0"/>
        <v>2</v>
      </c>
      <c r="AS39" s="3">
        <f t="shared" si="0"/>
        <v>5</v>
      </c>
      <c r="AT39" s="3">
        <f t="shared" si="0"/>
        <v>13</v>
      </c>
      <c r="AU39" s="3">
        <f t="shared" si="0"/>
        <v>2</v>
      </c>
      <c r="AV39" s="3">
        <f t="shared" si="0"/>
        <v>5</v>
      </c>
      <c r="AW39" s="3">
        <f t="shared" si="0"/>
        <v>13</v>
      </c>
      <c r="AX39" s="3">
        <f t="shared" si="0"/>
        <v>2</v>
      </c>
      <c r="AY39" s="3">
        <f t="shared" si="0"/>
        <v>5</v>
      </c>
      <c r="AZ39" s="3">
        <f t="shared" si="0"/>
        <v>13</v>
      </c>
      <c r="BA39" s="3">
        <f t="shared" si="0"/>
        <v>2</v>
      </c>
      <c r="BB39" s="3">
        <f t="shared" si="0"/>
        <v>5</v>
      </c>
      <c r="BC39" s="3">
        <f t="shared" si="0"/>
        <v>13</v>
      </c>
      <c r="BD39" s="3">
        <f t="shared" si="0"/>
        <v>2</v>
      </c>
      <c r="BE39" s="3">
        <f t="shared" si="0"/>
        <v>5</v>
      </c>
      <c r="BF39" s="3">
        <f t="shared" si="0"/>
        <v>13</v>
      </c>
      <c r="BG39" s="3">
        <f t="shared" si="0"/>
        <v>2</v>
      </c>
      <c r="BH39" s="3">
        <f t="shared" si="0"/>
        <v>5</v>
      </c>
      <c r="BI39" s="3">
        <f t="shared" si="0"/>
        <v>13</v>
      </c>
      <c r="BJ39" s="3">
        <f t="shared" si="0"/>
        <v>2</v>
      </c>
      <c r="BK39" s="3">
        <f t="shared" si="0"/>
        <v>5</v>
      </c>
      <c r="BL39" s="3">
        <f t="shared" si="0"/>
        <v>13</v>
      </c>
      <c r="BM39" s="3">
        <f t="shared" si="0"/>
        <v>2</v>
      </c>
      <c r="BN39" s="3">
        <f t="shared" si="0"/>
        <v>5</v>
      </c>
      <c r="BO39" s="3">
        <f t="shared" ref="BO39:DZ39" si="1">SUM(BO14:BO33)</f>
        <v>13</v>
      </c>
      <c r="BP39" s="3">
        <f t="shared" si="1"/>
        <v>2</v>
      </c>
      <c r="BQ39" s="3">
        <f t="shared" si="1"/>
        <v>5</v>
      </c>
      <c r="BR39" s="3">
        <f t="shared" si="1"/>
        <v>13</v>
      </c>
      <c r="BS39" s="3">
        <f t="shared" si="1"/>
        <v>2</v>
      </c>
      <c r="BT39" s="3">
        <f t="shared" si="1"/>
        <v>5</v>
      </c>
      <c r="BU39" s="3">
        <f t="shared" si="1"/>
        <v>13</v>
      </c>
      <c r="BV39" s="3">
        <f t="shared" si="1"/>
        <v>2</v>
      </c>
      <c r="BW39" s="3">
        <f t="shared" si="1"/>
        <v>5</v>
      </c>
      <c r="BX39" s="3">
        <f t="shared" si="1"/>
        <v>13</v>
      </c>
      <c r="BY39" s="3">
        <f t="shared" si="1"/>
        <v>2</v>
      </c>
      <c r="BZ39" s="3">
        <f t="shared" si="1"/>
        <v>5</v>
      </c>
      <c r="CA39" s="3">
        <f t="shared" si="1"/>
        <v>13</v>
      </c>
      <c r="CB39" s="3">
        <f t="shared" si="1"/>
        <v>2</v>
      </c>
      <c r="CC39" s="3">
        <f t="shared" si="1"/>
        <v>5</v>
      </c>
      <c r="CD39" s="3">
        <f t="shared" si="1"/>
        <v>13</v>
      </c>
      <c r="CE39" s="3">
        <f t="shared" si="1"/>
        <v>2</v>
      </c>
      <c r="CF39" s="3">
        <f t="shared" si="1"/>
        <v>5</v>
      </c>
      <c r="CG39" s="3">
        <f t="shared" si="1"/>
        <v>13</v>
      </c>
      <c r="CH39" s="3">
        <f t="shared" si="1"/>
        <v>2</v>
      </c>
      <c r="CI39" s="3">
        <f t="shared" si="1"/>
        <v>5</v>
      </c>
      <c r="CJ39" s="3">
        <f t="shared" si="1"/>
        <v>13</v>
      </c>
      <c r="CK39" s="3">
        <f t="shared" si="1"/>
        <v>2</v>
      </c>
      <c r="CL39" s="3">
        <f t="shared" si="1"/>
        <v>5</v>
      </c>
      <c r="CM39" s="3">
        <f t="shared" si="1"/>
        <v>13</v>
      </c>
      <c r="CN39" s="3">
        <f t="shared" si="1"/>
        <v>2</v>
      </c>
      <c r="CO39" s="3">
        <f t="shared" si="1"/>
        <v>5</v>
      </c>
      <c r="CP39" s="3">
        <f t="shared" si="1"/>
        <v>13</v>
      </c>
      <c r="CQ39" s="3">
        <f t="shared" si="1"/>
        <v>2</v>
      </c>
      <c r="CR39" s="3">
        <f t="shared" si="1"/>
        <v>5</v>
      </c>
      <c r="CS39" s="3">
        <f t="shared" si="1"/>
        <v>13</v>
      </c>
      <c r="CT39" s="3">
        <f t="shared" si="1"/>
        <v>2</v>
      </c>
      <c r="CU39" s="3">
        <f t="shared" si="1"/>
        <v>5</v>
      </c>
      <c r="CV39" s="3">
        <f t="shared" si="1"/>
        <v>13</v>
      </c>
      <c r="CW39" s="3">
        <f t="shared" si="1"/>
        <v>2</v>
      </c>
      <c r="CX39" s="3">
        <f t="shared" si="1"/>
        <v>5</v>
      </c>
      <c r="CY39" s="3">
        <f t="shared" si="1"/>
        <v>13</v>
      </c>
      <c r="CZ39" s="3">
        <f t="shared" si="1"/>
        <v>2</v>
      </c>
      <c r="DA39" s="3">
        <f t="shared" si="1"/>
        <v>5</v>
      </c>
      <c r="DB39" s="3">
        <f t="shared" si="1"/>
        <v>13</v>
      </c>
      <c r="DC39" s="3">
        <f t="shared" si="1"/>
        <v>2</v>
      </c>
      <c r="DD39" s="3">
        <f t="shared" si="1"/>
        <v>5</v>
      </c>
      <c r="DE39" s="3">
        <f t="shared" si="1"/>
        <v>13</v>
      </c>
      <c r="DF39" s="3">
        <f t="shared" si="1"/>
        <v>2</v>
      </c>
      <c r="DG39" s="3">
        <f t="shared" si="1"/>
        <v>5</v>
      </c>
      <c r="DH39" s="3">
        <f t="shared" si="1"/>
        <v>13</v>
      </c>
      <c r="DI39" s="3">
        <f t="shared" si="1"/>
        <v>2</v>
      </c>
      <c r="DJ39" s="3">
        <f t="shared" si="1"/>
        <v>5</v>
      </c>
      <c r="DK39" s="3">
        <f t="shared" si="1"/>
        <v>13</v>
      </c>
      <c r="DL39" s="3">
        <f t="shared" si="1"/>
        <v>2</v>
      </c>
      <c r="DM39" s="3">
        <f t="shared" si="1"/>
        <v>5</v>
      </c>
      <c r="DN39" s="3">
        <f t="shared" si="1"/>
        <v>13</v>
      </c>
      <c r="DO39" s="3">
        <f t="shared" si="1"/>
        <v>2</v>
      </c>
      <c r="DP39" s="3">
        <f t="shared" si="1"/>
        <v>5</v>
      </c>
      <c r="DQ39" s="3">
        <f t="shared" si="1"/>
        <v>13</v>
      </c>
      <c r="DR39" s="3">
        <f t="shared" si="1"/>
        <v>2</v>
      </c>
      <c r="DS39" s="3">
        <f t="shared" si="1"/>
        <v>5</v>
      </c>
      <c r="DT39" s="3">
        <f t="shared" si="1"/>
        <v>13</v>
      </c>
      <c r="DU39" s="3">
        <f t="shared" si="1"/>
        <v>2</v>
      </c>
      <c r="DV39" s="3">
        <f t="shared" si="1"/>
        <v>5</v>
      </c>
      <c r="DW39" s="3">
        <f t="shared" si="1"/>
        <v>13</v>
      </c>
      <c r="DX39" s="3">
        <f t="shared" si="1"/>
        <v>2</v>
      </c>
      <c r="DY39" s="3">
        <f t="shared" si="1"/>
        <v>5</v>
      </c>
      <c r="DZ39" s="3">
        <f t="shared" si="1"/>
        <v>13</v>
      </c>
      <c r="EA39" s="3">
        <f t="shared" ref="EA39:GL39" si="2">SUM(EA14:EA33)</f>
        <v>2</v>
      </c>
      <c r="EB39" s="3">
        <f t="shared" si="2"/>
        <v>5</v>
      </c>
      <c r="EC39" s="3">
        <f t="shared" si="2"/>
        <v>13</v>
      </c>
      <c r="ED39" s="3">
        <f t="shared" si="2"/>
        <v>2</v>
      </c>
      <c r="EE39" s="3">
        <f t="shared" si="2"/>
        <v>5</v>
      </c>
      <c r="EF39" s="3">
        <f t="shared" si="2"/>
        <v>13</v>
      </c>
      <c r="EG39" s="3">
        <f t="shared" si="2"/>
        <v>2</v>
      </c>
      <c r="EH39" s="3">
        <f t="shared" si="2"/>
        <v>5</v>
      </c>
      <c r="EI39" s="3">
        <f t="shared" si="2"/>
        <v>13</v>
      </c>
      <c r="EJ39" s="3">
        <f t="shared" si="2"/>
        <v>2</v>
      </c>
      <c r="EK39" s="3">
        <f t="shared" si="2"/>
        <v>5</v>
      </c>
      <c r="EL39" s="3">
        <f t="shared" si="2"/>
        <v>13</v>
      </c>
      <c r="EM39" s="3">
        <f t="shared" si="2"/>
        <v>2</v>
      </c>
      <c r="EN39" s="3">
        <f t="shared" si="2"/>
        <v>5</v>
      </c>
      <c r="EO39" s="3">
        <f t="shared" si="2"/>
        <v>13</v>
      </c>
      <c r="EP39" s="3">
        <f t="shared" si="2"/>
        <v>2</v>
      </c>
      <c r="EQ39" s="3">
        <f t="shared" si="2"/>
        <v>5</v>
      </c>
      <c r="ER39" s="3">
        <f t="shared" si="2"/>
        <v>13</v>
      </c>
      <c r="ES39" s="3">
        <f t="shared" si="2"/>
        <v>2</v>
      </c>
      <c r="ET39" s="3">
        <f t="shared" si="2"/>
        <v>5</v>
      </c>
      <c r="EU39" s="3">
        <f t="shared" si="2"/>
        <v>13</v>
      </c>
      <c r="EV39" s="3">
        <f t="shared" si="2"/>
        <v>2</v>
      </c>
      <c r="EW39" s="3">
        <f t="shared" si="2"/>
        <v>5</v>
      </c>
      <c r="EX39" s="3">
        <f t="shared" si="2"/>
        <v>13</v>
      </c>
      <c r="EY39" s="3">
        <f t="shared" si="2"/>
        <v>2</v>
      </c>
      <c r="EZ39" s="3">
        <f t="shared" si="2"/>
        <v>5</v>
      </c>
      <c r="FA39" s="3">
        <f t="shared" si="2"/>
        <v>13</v>
      </c>
      <c r="FB39" s="3">
        <f t="shared" si="2"/>
        <v>2</v>
      </c>
      <c r="FC39" s="3">
        <f t="shared" si="2"/>
        <v>5</v>
      </c>
      <c r="FD39" s="3">
        <f t="shared" si="2"/>
        <v>13</v>
      </c>
      <c r="FE39" s="3">
        <f t="shared" si="2"/>
        <v>2</v>
      </c>
      <c r="FF39" s="3">
        <f t="shared" si="2"/>
        <v>5</v>
      </c>
      <c r="FG39" s="3">
        <f t="shared" si="2"/>
        <v>13</v>
      </c>
      <c r="FH39" s="3">
        <f t="shared" si="2"/>
        <v>2</v>
      </c>
      <c r="FI39" s="3">
        <f t="shared" si="2"/>
        <v>5</v>
      </c>
      <c r="FJ39" s="3">
        <f t="shared" si="2"/>
        <v>13</v>
      </c>
      <c r="FK39" s="3">
        <f t="shared" si="2"/>
        <v>2</v>
      </c>
      <c r="FL39" s="3">
        <f t="shared" si="2"/>
        <v>5</v>
      </c>
      <c r="FM39" s="3">
        <f t="shared" si="2"/>
        <v>13</v>
      </c>
      <c r="FN39" s="3">
        <f t="shared" si="2"/>
        <v>2</v>
      </c>
      <c r="FO39" s="3">
        <f t="shared" si="2"/>
        <v>5</v>
      </c>
      <c r="FP39" s="3">
        <f t="shared" si="2"/>
        <v>13</v>
      </c>
      <c r="FQ39" s="3">
        <f t="shared" si="2"/>
        <v>2</v>
      </c>
      <c r="FR39" s="3">
        <f t="shared" si="2"/>
        <v>5</v>
      </c>
      <c r="FS39" s="3">
        <f t="shared" si="2"/>
        <v>13</v>
      </c>
      <c r="FT39" s="3">
        <f t="shared" si="2"/>
        <v>2</v>
      </c>
      <c r="FU39" s="3">
        <f t="shared" si="2"/>
        <v>5</v>
      </c>
      <c r="FV39" s="3">
        <f t="shared" si="2"/>
        <v>13</v>
      </c>
      <c r="FW39" s="3">
        <f t="shared" si="2"/>
        <v>2</v>
      </c>
      <c r="FX39" s="3">
        <f t="shared" si="2"/>
        <v>5</v>
      </c>
      <c r="FY39" s="3">
        <f t="shared" si="2"/>
        <v>13</v>
      </c>
      <c r="FZ39" s="3">
        <f t="shared" si="2"/>
        <v>2</v>
      </c>
      <c r="GA39" s="3">
        <f t="shared" si="2"/>
        <v>5</v>
      </c>
      <c r="GB39" s="3">
        <f t="shared" si="2"/>
        <v>13</v>
      </c>
      <c r="GC39" s="3">
        <f t="shared" si="2"/>
        <v>2</v>
      </c>
      <c r="GD39" s="3">
        <f t="shared" si="2"/>
        <v>5</v>
      </c>
      <c r="GE39" s="3">
        <f t="shared" si="2"/>
        <v>13</v>
      </c>
      <c r="GF39" s="3">
        <f t="shared" si="2"/>
        <v>2</v>
      </c>
      <c r="GG39" s="3">
        <f t="shared" si="2"/>
        <v>5</v>
      </c>
      <c r="GH39" s="3">
        <f t="shared" si="2"/>
        <v>13</v>
      </c>
      <c r="GI39" s="3">
        <f t="shared" si="2"/>
        <v>2</v>
      </c>
      <c r="GJ39" s="3">
        <f t="shared" si="2"/>
        <v>5</v>
      </c>
      <c r="GK39" s="3">
        <f t="shared" si="2"/>
        <v>13</v>
      </c>
      <c r="GL39" s="3">
        <f t="shared" si="2"/>
        <v>2</v>
      </c>
      <c r="GM39" s="3">
        <f t="shared" ref="GM39:IX39" si="3">SUM(GM14:GM33)</f>
        <v>5</v>
      </c>
      <c r="GN39" s="3">
        <f t="shared" si="3"/>
        <v>13</v>
      </c>
      <c r="GO39" s="3">
        <f t="shared" si="3"/>
        <v>2</v>
      </c>
      <c r="GP39" s="3">
        <f t="shared" si="3"/>
        <v>5</v>
      </c>
      <c r="GQ39" s="3">
        <f t="shared" si="3"/>
        <v>13</v>
      </c>
      <c r="GR39" s="3">
        <f t="shared" si="3"/>
        <v>2</v>
      </c>
      <c r="GS39" s="3">
        <f t="shared" si="3"/>
        <v>5</v>
      </c>
      <c r="GT39" s="3">
        <f t="shared" si="3"/>
        <v>13</v>
      </c>
      <c r="GU39" s="3">
        <f t="shared" si="3"/>
        <v>2</v>
      </c>
      <c r="GV39" s="3">
        <f t="shared" si="3"/>
        <v>5</v>
      </c>
      <c r="GW39" s="3">
        <f t="shared" si="3"/>
        <v>13</v>
      </c>
      <c r="GX39" s="3">
        <f t="shared" si="3"/>
        <v>2</v>
      </c>
      <c r="GY39" s="3">
        <f t="shared" si="3"/>
        <v>5</v>
      </c>
      <c r="GZ39" s="3">
        <f t="shared" si="3"/>
        <v>13</v>
      </c>
      <c r="HA39" s="3">
        <f t="shared" si="3"/>
        <v>2</v>
      </c>
      <c r="HB39" s="3">
        <f t="shared" si="3"/>
        <v>5</v>
      </c>
      <c r="HC39" s="3">
        <f t="shared" si="3"/>
        <v>13</v>
      </c>
      <c r="HD39" s="3">
        <f t="shared" si="3"/>
        <v>2</v>
      </c>
      <c r="HE39" s="3">
        <f t="shared" si="3"/>
        <v>5</v>
      </c>
      <c r="HF39" s="3">
        <f t="shared" si="3"/>
        <v>13</v>
      </c>
      <c r="HG39" s="3">
        <f t="shared" si="3"/>
        <v>2</v>
      </c>
      <c r="HH39" s="3">
        <f t="shared" si="3"/>
        <v>5</v>
      </c>
      <c r="HI39" s="3">
        <f t="shared" si="3"/>
        <v>13</v>
      </c>
      <c r="HJ39" s="3">
        <f t="shared" si="3"/>
        <v>2</v>
      </c>
      <c r="HK39" s="3">
        <f t="shared" si="3"/>
        <v>5</v>
      </c>
      <c r="HL39" s="3">
        <f t="shared" si="3"/>
        <v>13</v>
      </c>
      <c r="HM39" s="3">
        <f t="shared" si="3"/>
        <v>2</v>
      </c>
      <c r="HN39" s="3">
        <f t="shared" si="3"/>
        <v>5</v>
      </c>
      <c r="HO39" s="3">
        <f t="shared" si="3"/>
        <v>13</v>
      </c>
      <c r="HP39" s="3">
        <f t="shared" si="3"/>
        <v>2</v>
      </c>
      <c r="HQ39" s="3">
        <f t="shared" si="3"/>
        <v>5</v>
      </c>
      <c r="HR39" s="3">
        <f t="shared" si="3"/>
        <v>13</v>
      </c>
      <c r="HS39" s="3">
        <f t="shared" si="3"/>
        <v>2</v>
      </c>
      <c r="HT39" s="3">
        <f t="shared" si="3"/>
        <v>5</v>
      </c>
      <c r="HU39" s="3">
        <f t="shared" si="3"/>
        <v>13</v>
      </c>
      <c r="HV39" s="3">
        <f t="shared" si="3"/>
        <v>2</v>
      </c>
      <c r="HW39" s="3">
        <f t="shared" si="3"/>
        <v>5</v>
      </c>
      <c r="HX39" s="3">
        <f t="shared" si="3"/>
        <v>13</v>
      </c>
      <c r="HY39" s="3">
        <f t="shared" si="3"/>
        <v>2</v>
      </c>
      <c r="HZ39" s="3">
        <f t="shared" si="3"/>
        <v>5</v>
      </c>
      <c r="IA39" s="3">
        <f t="shared" si="3"/>
        <v>13</v>
      </c>
      <c r="IB39" s="3">
        <f t="shared" si="3"/>
        <v>2</v>
      </c>
      <c r="IC39" s="3">
        <f t="shared" si="3"/>
        <v>5</v>
      </c>
      <c r="ID39" s="3">
        <f t="shared" si="3"/>
        <v>13</v>
      </c>
      <c r="IE39" s="3">
        <f t="shared" si="3"/>
        <v>2</v>
      </c>
      <c r="IF39" s="3">
        <f t="shared" si="3"/>
        <v>5</v>
      </c>
      <c r="IG39" s="3">
        <f t="shared" si="3"/>
        <v>13</v>
      </c>
      <c r="IH39" s="3">
        <f t="shared" si="3"/>
        <v>2</v>
      </c>
      <c r="II39" s="3">
        <f t="shared" si="3"/>
        <v>5</v>
      </c>
      <c r="IJ39" s="3">
        <f t="shared" si="3"/>
        <v>13</v>
      </c>
      <c r="IK39" s="3">
        <f t="shared" si="3"/>
        <v>2</v>
      </c>
      <c r="IL39" s="3">
        <f t="shared" si="3"/>
        <v>5</v>
      </c>
      <c r="IM39" s="3">
        <f t="shared" si="3"/>
        <v>13</v>
      </c>
      <c r="IN39" s="3">
        <f t="shared" si="3"/>
        <v>2</v>
      </c>
      <c r="IO39" s="3">
        <f t="shared" si="3"/>
        <v>5</v>
      </c>
      <c r="IP39" s="3">
        <f t="shared" si="3"/>
        <v>13</v>
      </c>
      <c r="IQ39" s="3">
        <f t="shared" si="3"/>
        <v>2</v>
      </c>
      <c r="IR39" s="3">
        <f t="shared" si="3"/>
        <v>5</v>
      </c>
      <c r="IS39" s="3">
        <f t="shared" si="3"/>
        <v>13</v>
      </c>
      <c r="IT39" s="3">
        <f t="shared" si="3"/>
        <v>2</v>
      </c>
      <c r="IU39" s="3">
        <f t="shared" si="3"/>
        <v>5</v>
      </c>
      <c r="IV39" s="3">
        <f t="shared" si="3"/>
        <v>13</v>
      </c>
      <c r="IW39" s="3">
        <f t="shared" si="3"/>
        <v>2</v>
      </c>
      <c r="IX39" s="3">
        <f t="shared" si="3"/>
        <v>5</v>
      </c>
      <c r="IY39" s="3">
        <f t="shared" ref="IY39:LJ39" si="4">SUM(IY14:IY33)</f>
        <v>13</v>
      </c>
      <c r="IZ39" s="3">
        <f t="shared" si="4"/>
        <v>2</v>
      </c>
      <c r="JA39" s="3">
        <f t="shared" si="4"/>
        <v>5</v>
      </c>
      <c r="JB39" s="3">
        <f t="shared" si="4"/>
        <v>13</v>
      </c>
      <c r="JC39" s="3">
        <f t="shared" si="4"/>
        <v>2</v>
      </c>
      <c r="JD39" s="3">
        <f t="shared" si="4"/>
        <v>5</v>
      </c>
      <c r="JE39" s="3">
        <f t="shared" si="4"/>
        <v>13</v>
      </c>
      <c r="JF39" s="3">
        <f t="shared" si="4"/>
        <v>2</v>
      </c>
      <c r="JG39" s="3">
        <f t="shared" si="4"/>
        <v>5</v>
      </c>
      <c r="JH39" s="3">
        <f t="shared" si="4"/>
        <v>13</v>
      </c>
      <c r="JI39" s="3">
        <f t="shared" si="4"/>
        <v>2</v>
      </c>
      <c r="JJ39" s="3">
        <f t="shared" si="4"/>
        <v>5</v>
      </c>
      <c r="JK39" s="3">
        <f t="shared" si="4"/>
        <v>13</v>
      </c>
      <c r="JL39" s="3">
        <f t="shared" si="4"/>
        <v>2</v>
      </c>
      <c r="JM39" s="3">
        <f t="shared" si="4"/>
        <v>5</v>
      </c>
      <c r="JN39" s="3">
        <f t="shared" si="4"/>
        <v>13</v>
      </c>
      <c r="JO39" s="3">
        <f t="shared" si="4"/>
        <v>2</v>
      </c>
      <c r="JP39" s="3">
        <f t="shared" si="4"/>
        <v>5</v>
      </c>
      <c r="JQ39" s="3">
        <f t="shared" si="4"/>
        <v>13</v>
      </c>
      <c r="JR39" s="3">
        <f t="shared" si="4"/>
        <v>2</v>
      </c>
      <c r="JS39" s="3">
        <f t="shared" si="4"/>
        <v>5</v>
      </c>
      <c r="JT39" s="3">
        <f t="shared" si="4"/>
        <v>13</v>
      </c>
      <c r="JU39" s="3">
        <f t="shared" si="4"/>
        <v>2</v>
      </c>
      <c r="JV39" s="3">
        <f t="shared" si="4"/>
        <v>5</v>
      </c>
      <c r="JW39" s="3">
        <f t="shared" si="4"/>
        <v>13</v>
      </c>
      <c r="JX39" s="3">
        <f t="shared" si="4"/>
        <v>2</v>
      </c>
      <c r="JY39" s="3">
        <f t="shared" si="4"/>
        <v>5</v>
      </c>
      <c r="JZ39" s="3">
        <f t="shared" si="4"/>
        <v>13</v>
      </c>
      <c r="KA39" s="3">
        <f t="shared" si="4"/>
        <v>2</v>
      </c>
      <c r="KB39" s="3">
        <f t="shared" si="4"/>
        <v>5</v>
      </c>
      <c r="KC39" s="3">
        <f t="shared" si="4"/>
        <v>13</v>
      </c>
      <c r="KD39" s="3">
        <f t="shared" si="4"/>
        <v>2</v>
      </c>
      <c r="KE39" s="3">
        <f t="shared" si="4"/>
        <v>5</v>
      </c>
      <c r="KF39" s="3">
        <f t="shared" si="4"/>
        <v>13</v>
      </c>
      <c r="KG39" s="3">
        <f t="shared" si="4"/>
        <v>2</v>
      </c>
      <c r="KH39" s="3">
        <f t="shared" si="4"/>
        <v>5</v>
      </c>
      <c r="KI39" s="3">
        <f t="shared" si="4"/>
        <v>13</v>
      </c>
      <c r="KJ39" s="3">
        <f t="shared" si="4"/>
        <v>2</v>
      </c>
      <c r="KK39" s="3">
        <f t="shared" si="4"/>
        <v>5</v>
      </c>
      <c r="KL39" s="3">
        <f t="shared" si="4"/>
        <v>13</v>
      </c>
      <c r="KM39" s="3">
        <f t="shared" si="4"/>
        <v>2</v>
      </c>
      <c r="KN39" s="3">
        <f t="shared" si="4"/>
        <v>5</v>
      </c>
      <c r="KO39" s="3">
        <f t="shared" si="4"/>
        <v>13</v>
      </c>
      <c r="KP39" s="3">
        <f t="shared" si="4"/>
        <v>2</v>
      </c>
      <c r="KQ39" s="3">
        <f t="shared" si="4"/>
        <v>5</v>
      </c>
      <c r="KR39" s="3">
        <f t="shared" si="4"/>
        <v>13</v>
      </c>
      <c r="KS39" s="3">
        <f t="shared" si="4"/>
        <v>2</v>
      </c>
      <c r="KT39" s="3">
        <f t="shared" si="4"/>
        <v>5</v>
      </c>
      <c r="KU39" s="3">
        <f t="shared" si="4"/>
        <v>13</v>
      </c>
      <c r="KV39" s="3">
        <f t="shared" si="4"/>
        <v>2</v>
      </c>
      <c r="KW39" s="3">
        <f t="shared" si="4"/>
        <v>5</v>
      </c>
      <c r="KX39" s="3">
        <f t="shared" si="4"/>
        <v>13</v>
      </c>
      <c r="KY39" s="3">
        <f t="shared" si="4"/>
        <v>2</v>
      </c>
      <c r="KZ39" s="3">
        <f t="shared" si="4"/>
        <v>5</v>
      </c>
      <c r="LA39" s="3">
        <f t="shared" si="4"/>
        <v>13</v>
      </c>
      <c r="LB39" s="3">
        <f t="shared" si="4"/>
        <v>2</v>
      </c>
      <c r="LC39" s="3">
        <f t="shared" si="4"/>
        <v>5</v>
      </c>
      <c r="LD39" s="3">
        <f t="shared" si="4"/>
        <v>13</v>
      </c>
      <c r="LE39" s="3">
        <f t="shared" si="4"/>
        <v>2</v>
      </c>
      <c r="LF39" s="3">
        <f t="shared" si="4"/>
        <v>5</v>
      </c>
      <c r="LG39" s="3">
        <f t="shared" si="4"/>
        <v>13</v>
      </c>
      <c r="LH39" s="3">
        <f t="shared" si="4"/>
        <v>2</v>
      </c>
      <c r="LI39" s="3">
        <f t="shared" si="4"/>
        <v>5</v>
      </c>
      <c r="LJ39" s="3">
        <f t="shared" si="4"/>
        <v>13</v>
      </c>
      <c r="LK39" s="3">
        <f t="shared" ref="LK39:NJ39" si="5">SUM(LK14:LK33)</f>
        <v>2</v>
      </c>
      <c r="LL39" s="3">
        <f t="shared" si="5"/>
        <v>5</v>
      </c>
      <c r="LM39" s="3">
        <f t="shared" si="5"/>
        <v>13</v>
      </c>
      <c r="LN39" s="3">
        <f t="shared" si="5"/>
        <v>2</v>
      </c>
      <c r="LO39" s="3">
        <f t="shared" si="5"/>
        <v>5</v>
      </c>
      <c r="LP39" s="3">
        <f t="shared" si="5"/>
        <v>13</v>
      </c>
      <c r="LQ39" s="3">
        <f t="shared" si="5"/>
        <v>2</v>
      </c>
      <c r="LR39" s="3">
        <f t="shared" si="5"/>
        <v>5</v>
      </c>
      <c r="LS39" s="3">
        <f t="shared" si="5"/>
        <v>13</v>
      </c>
      <c r="LT39" s="3">
        <f t="shared" si="5"/>
        <v>2</v>
      </c>
      <c r="LU39" s="3">
        <f t="shared" si="5"/>
        <v>5</v>
      </c>
      <c r="LV39" s="3">
        <f t="shared" si="5"/>
        <v>13</v>
      </c>
      <c r="LW39" s="3">
        <f t="shared" si="5"/>
        <v>2</v>
      </c>
      <c r="LX39" s="3">
        <f t="shared" si="5"/>
        <v>5</v>
      </c>
      <c r="LY39" s="3">
        <f t="shared" si="5"/>
        <v>13</v>
      </c>
      <c r="LZ39" s="3">
        <f t="shared" si="5"/>
        <v>2</v>
      </c>
      <c r="MA39" s="3">
        <f t="shared" si="5"/>
        <v>5</v>
      </c>
      <c r="MB39" s="3">
        <f t="shared" si="5"/>
        <v>13</v>
      </c>
      <c r="MC39" s="3">
        <f t="shared" si="5"/>
        <v>2</v>
      </c>
      <c r="MD39" s="3">
        <f t="shared" si="5"/>
        <v>5</v>
      </c>
      <c r="ME39" s="3">
        <f t="shared" si="5"/>
        <v>13</v>
      </c>
      <c r="MF39" s="3">
        <f t="shared" si="5"/>
        <v>2</v>
      </c>
      <c r="MG39" s="3">
        <f t="shared" si="5"/>
        <v>5</v>
      </c>
      <c r="MH39" s="3">
        <f t="shared" si="5"/>
        <v>13</v>
      </c>
      <c r="MI39" s="3">
        <f t="shared" si="5"/>
        <v>2</v>
      </c>
      <c r="MJ39" s="3">
        <f t="shared" si="5"/>
        <v>5</v>
      </c>
      <c r="MK39" s="3">
        <f t="shared" si="5"/>
        <v>13</v>
      </c>
      <c r="ML39" s="3">
        <f t="shared" si="5"/>
        <v>2</v>
      </c>
      <c r="MM39" s="3">
        <f t="shared" si="5"/>
        <v>5</v>
      </c>
      <c r="MN39" s="3">
        <f t="shared" si="5"/>
        <v>13</v>
      </c>
      <c r="MO39" s="3">
        <f t="shared" si="5"/>
        <v>2</v>
      </c>
      <c r="MP39" s="3">
        <f t="shared" si="5"/>
        <v>5</v>
      </c>
      <c r="MQ39" s="3">
        <f t="shared" si="5"/>
        <v>13</v>
      </c>
      <c r="MR39" s="3">
        <f t="shared" si="5"/>
        <v>2</v>
      </c>
      <c r="MS39" s="3">
        <f t="shared" si="5"/>
        <v>5</v>
      </c>
      <c r="MT39" s="3">
        <f t="shared" si="5"/>
        <v>13</v>
      </c>
      <c r="MU39" s="3">
        <f t="shared" si="5"/>
        <v>2</v>
      </c>
      <c r="MV39" s="3">
        <f t="shared" si="5"/>
        <v>5</v>
      </c>
      <c r="MW39" s="3">
        <f t="shared" si="5"/>
        <v>13</v>
      </c>
      <c r="MX39" s="3">
        <f t="shared" si="5"/>
        <v>2</v>
      </c>
      <c r="MY39" s="3">
        <f t="shared" si="5"/>
        <v>5</v>
      </c>
      <c r="MZ39" s="3">
        <f t="shared" si="5"/>
        <v>13</v>
      </c>
      <c r="NA39" s="3">
        <f t="shared" si="5"/>
        <v>2</v>
      </c>
      <c r="NB39" s="3">
        <f t="shared" si="5"/>
        <v>5</v>
      </c>
      <c r="NC39" s="3">
        <f t="shared" si="5"/>
        <v>13</v>
      </c>
      <c r="ND39" s="3">
        <f t="shared" si="5"/>
        <v>2</v>
      </c>
      <c r="NE39" s="3">
        <f t="shared" si="5"/>
        <v>5</v>
      </c>
      <c r="NF39" s="3">
        <f t="shared" si="5"/>
        <v>13</v>
      </c>
      <c r="NG39" s="3">
        <f t="shared" si="5"/>
        <v>2</v>
      </c>
      <c r="NH39" s="3">
        <f t="shared" si="5"/>
        <v>5</v>
      </c>
      <c r="NI39" s="3">
        <f t="shared" si="5"/>
        <v>13</v>
      </c>
      <c r="NJ39" s="3">
        <f t="shared" si="5"/>
        <v>2</v>
      </c>
    </row>
    <row r="40" spans="1:374" ht="39" customHeight="1" x14ac:dyDescent="0.25">
      <c r="A40" s="53" t="s">
        <v>1494</v>
      </c>
      <c r="B40" s="54"/>
      <c r="C40" s="10">
        <f>C39/20%</f>
        <v>25</v>
      </c>
      <c r="D40" s="10">
        <f t="shared" ref="D40:BO40" si="6">D39/20%</f>
        <v>65</v>
      </c>
      <c r="E40" s="10">
        <f t="shared" si="6"/>
        <v>10</v>
      </c>
      <c r="F40" s="10">
        <f t="shared" si="6"/>
        <v>25</v>
      </c>
      <c r="G40" s="10">
        <f t="shared" si="6"/>
        <v>65</v>
      </c>
      <c r="H40" s="10">
        <f t="shared" si="6"/>
        <v>10</v>
      </c>
      <c r="I40" s="10">
        <f t="shared" si="6"/>
        <v>25</v>
      </c>
      <c r="J40" s="10">
        <f t="shared" si="6"/>
        <v>65</v>
      </c>
      <c r="K40" s="10">
        <f t="shared" si="6"/>
        <v>10</v>
      </c>
      <c r="L40" s="10">
        <f t="shared" si="6"/>
        <v>25</v>
      </c>
      <c r="M40" s="10">
        <f t="shared" si="6"/>
        <v>65</v>
      </c>
      <c r="N40" s="10">
        <f t="shared" si="6"/>
        <v>10</v>
      </c>
      <c r="O40" s="10">
        <f t="shared" si="6"/>
        <v>25</v>
      </c>
      <c r="P40" s="10">
        <f t="shared" si="6"/>
        <v>65</v>
      </c>
      <c r="Q40" s="10">
        <f t="shared" si="6"/>
        <v>10</v>
      </c>
      <c r="R40" s="10">
        <f t="shared" si="6"/>
        <v>25</v>
      </c>
      <c r="S40" s="10">
        <f t="shared" si="6"/>
        <v>65</v>
      </c>
      <c r="T40" s="10">
        <f t="shared" si="6"/>
        <v>10</v>
      </c>
      <c r="U40" s="10">
        <f t="shared" si="6"/>
        <v>25</v>
      </c>
      <c r="V40" s="10">
        <f t="shared" si="6"/>
        <v>65</v>
      </c>
      <c r="W40" s="10">
        <f t="shared" si="6"/>
        <v>10</v>
      </c>
      <c r="X40" s="10">
        <f t="shared" si="6"/>
        <v>25</v>
      </c>
      <c r="Y40" s="10">
        <f t="shared" si="6"/>
        <v>65</v>
      </c>
      <c r="Z40" s="10">
        <f t="shared" si="6"/>
        <v>10</v>
      </c>
      <c r="AA40" s="10">
        <f t="shared" si="6"/>
        <v>25</v>
      </c>
      <c r="AB40" s="10">
        <f t="shared" si="6"/>
        <v>65</v>
      </c>
      <c r="AC40" s="10">
        <f t="shared" si="6"/>
        <v>10</v>
      </c>
      <c r="AD40" s="10">
        <f t="shared" si="6"/>
        <v>25</v>
      </c>
      <c r="AE40" s="10">
        <f t="shared" si="6"/>
        <v>65</v>
      </c>
      <c r="AF40" s="10">
        <f t="shared" si="6"/>
        <v>10</v>
      </c>
      <c r="AG40" s="10">
        <f t="shared" si="6"/>
        <v>25</v>
      </c>
      <c r="AH40" s="10">
        <f t="shared" si="6"/>
        <v>65</v>
      </c>
      <c r="AI40" s="10">
        <f t="shared" si="6"/>
        <v>10</v>
      </c>
      <c r="AJ40" s="10">
        <f t="shared" si="6"/>
        <v>25</v>
      </c>
      <c r="AK40" s="10">
        <f t="shared" si="6"/>
        <v>65</v>
      </c>
      <c r="AL40" s="10">
        <f t="shared" si="6"/>
        <v>10</v>
      </c>
      <c r="AM40" s="10">
        <f t="shared" si="6"/>
        <v>25</v>
      </c>
      <c r="AN40" s="10">
        <f t="shared" si="6"/>
        <v>65</v>
      </c>
      <c r="AO40" s="10">
        <f t="shared" si="6"/>
        <v>10</v>
      </c>
      <c r="AP40" s="10">
        <f t="shared" si="6"/>
        <v>25</v>
      </c>
      <c r="AQ40" s="10">
        <f t="shared" si="6"/>
        <v>65</v>
      </c>
      <c r="AR40" s="10">
        <f t="shared" si="6"/>
        <v>10</v>
      </c>
      <c r="AS40" s="10">
        <f t="shared" si="6"/>
        <v>25</v>
      </c>
      <c r="AT40" s="10">
        <f t="shared" si="6"/>
        <v>65</v>
      </c>
      <c r="AU40" s="10">
        <f t="shared" si="6"/>
        <v>10</v>
      </c>
      <c r="AV40" s="10">
        <f t="shared" si="6"/>
        <v>25</v>
      </c>
      <c r="AW40" s="10">
        <f t="shared" si="6"/>
        <v>65</v>
      </c>
      <c r="AX40" s="10">
        <f t="shared" si="6"/>
        <v>10</v>
      </c>
      <c r="AY40" s="10">
        <f t="shared" si="6"/>
        <v>25</v>
      </c>
      <c r="AZ40" s="10">
        <f t="shared" si="6"/>
        <v>65</v>
      </c>
      <c r="BA40" s="10">
        <f t="shared" si="6"/>
        <v>10</v>
      </c>
      <c r="BB40" s="10">
        <f t="shared" si="6"/>
        <v>25</v>
      </c>
      <c r="BC40" s="10">
        <f t="shared" si="6"/>
        <v>65</v>
      </c>
      <c r="BD40" s="10">
        <f t="shared" si="6"/>
        <v>10</v>
      </c>
      <c r="BE40" s="10">
        <f t="shared" si="6"/>
        <v>25</v>
      </c>
      <c r="BF40" s="10">
        <f t="shared" si="6"/>
        <v>65</v>
      </c>
      <c r="BG40" s="10">
        <f t="shared" si="6"/>
        <v>10</v>
      </c>
      <c r="BH40" s="10">
        <f t="shared" si="6"/>
        <v>25</v>
      </c>
      <c r="BI40" s="10">
        <f t="shared" si="6"/>
        <v>65</v>
      </c>
      <c r="BJ40" s="10">
        <f t="shared" si="6"/>
        <v>10</v>
      </c>
      <c r="BK40" s="10">
        <f t="shared" si="6"/>
        <v>25</v>
      </c>
      <c r="BL40" s="10">
        <f t="shared" si="6"/>
        <v>65</v>
      </c>
      <c r="BM40" s="10">
        <f t="shared" si="6"/>
        <v>10</v>
      </c>
      <c r="BN40" s="10">
        <f t="shared" si="6"/>
        <v>25</v>
      </c>
      <c r="BO40" s="10">
        <f t="shared" si="6"/>
        <v>65</v>
      </c>
      <c r="BP40" s="10">
        <f t="shared" ref="BP40:EA40" si="7">BP39/20%</f>
        <v>10</v>
      </c>
      <c r="BQ40" s="10">
        <f t="shared" si="7"/>
        <v>25</v>
      </c>
      <c r="BR40" s="10">
        <f t="shared" si="7"/>
        <v>65</v>
      </c>
      <c r="BS40" s="10">
        <f t="shared" si="7"/>
        <v>10</v>
      </c>
      <c r="BT40" s="10">
        <f t="shared" si="7"/>
        <v>25</v>
      </c>
      <c r="BU40" s="10">
        <f t="shared" si="7"/>
        <v>65</v>
      </c>
      <c r="BV40" s="10">
        <f t="shared" si="7"/>
        <v>10</v>
      </c>
      <c r="BW40" s="10">
        <f t="shared" si="7"/>
        <v>25</v>
      </c>
      <c r="BX40" s="10">
        <f t="shared" si="7"/>
        <v>65</v>
      </c>
      <c r="BY40" s="10">
        <f t="shared" si="7"/>
        <v>10</v>
      </c>
      <c r="BZ40" s="10">
        <f t="shared" si="7"/>
        <v>25</v>
      </c>
      <c r="CA40" s="10">
        <f t="shared" si="7"/>
        <v>65</v>
      </c>
      <c r="CB40" s="10">
        <f t="shared" si="7"/>
        <v>10</v>
      </c>
      <c r="CC40" s="10">
        <f t="shared" si="7"/>
        <v>25</v>
      </c>
      <c r="CD40" s="10">
        <f t="shared" si="7"/>
        <v>65</v>
      </c>
      <c r="CE40" s="10">
        <f t="shared" si="7"/>
        <v>10</v>
      </c>
      <c r="CF40" s="10">
        <f t="shared" si="7"/>
        <v>25</v>
      </c>
      <c r="CG40" s="10">
        <f t="shared" si="7"/>
        <v>65</v>
      </c>
      <c r="CH40" s="10">
        <f t="shared" si="7"/>
        <v>10</v>
      </c>
      <c r="CI40" s="10">
        <f t="shared" si="7"/>
        <v>25</v>
      </c>
      <c r="CJ40" s="10">
        <f t="shared" si="7"/>
        <v>65</v>
      </c>
      <c r="CK40" s="10">
        <f t="shared" si="7"/>
        <v>10</v>
      </c>
      <c r="CL40" s="10">
        <f t="shared" si="7"/>
        <v>25</v>
      </c>
      <c r="CM40" s="10">
        <f t="shared" si="7"/>
        <v>65</v>
      </c>
      <c r="CN40" s="10">
        <f t="shared" si="7"/>
        <v>10</v>
      </c>
      <c r="CO40" s="10">
        <f t="shared" si="7"/>
        <v>25</v>
      </c>
      <c r="CP40" s="10">
        <f t="shared" si="7"/>
        <v>65</v>
      </c>
      <c r="CQ40" s="10">
        <f t="shared" si="7"/>
        <v>10</v>
      </c>
      <c r="CR40" s="10">
        <f t="shared" si="7"/>
        <v>25</v>
      </c>
      <c r="CS40" s="10">
        <f t="shared" si="7"/>
        <v>65</v>
      </c>
      <c r="CT40" s="10">
        <f t="shared" si="7"/>
        <v>10</v>
      </c>
      <c r="CU40" s="10">
        <f t="shared" si="7"/>
        <v>25</v>
      </c>
      <c r="CV40" s="10">
        <f t="shared" si="7"/>
        <v>65</v>
      </c>
      <c r="CW40" s="10">
        <f t="shared" si="7"/>
        <v>10</v>
      </c>
      <c r="CX40" s="10">
        <f t="shared" si="7"/>
        <v>25</v>
      </c>
      <c r="CY40" s="10">
        <f t="shared" si="7"/>
        <v>65</v>
      </c>
      <c r="CZ40" s="10">
        <f t="shared" si="7"/>
        <v>10</v>
      </c>
      <c r="DA40" s="10">
        <f t="shared" si="7"/>
        <v>25</v>
      </c>
      <c r="DB40" s="10">
        <f t="shared" si="7"/>
        <v>65</v>
      </c>
      <c r="DC40" s="10">
        <f t="shared" si="7"/>
        <v>10</v>
      </c>
      <c r="DD40" s="10">
        <f t="shared" si="7"/>
        <v>25</v>
      </c>
      <c r="DE40" s="10">
        <f t="shared" si="7"/>
        <v>65</v>
      </c>
      <c r="DF40" s="10">
        <f t="shared" si="7"/>
        <v>10</v>
      </c>
      <c r="DG40" s="10">
        <f t="shared" si="7"/>
        <v>25</v>
      </c>
      <c r="DH40" s="10">
        <f t="shared" si="7"/>
        <v>65</v>
      </c>
      <c r="DI40" s="10">
        <f t="shared" si="7"/>
        <v>10</v>
      </c>
      <c r="DJ40" s="10">
        <f t="shared" si="7"/>
        <v>25</v>
      </c>
      <c r="DK40" s="10">
        <f t="shared" si="7"/>
        <v>65</v>
      </c>
      <c r="DL40" s="10">
        <f t="shared" si="7"/>
        <v>10</v>
      </c>
      <c r="DM40" s="10">
        <f t="shared" si="7"/>
        <v>25</v>
      </c>
      <c r="DN40" s="10">
        <f t="shared" si="7"/>
        <v>65</v>
      </c>
      <c r="DO40" s="10">
        <f t="shared" si="7"/>
        <v>10</v>
      </c>
      <c r="DP40" s="10">
        <f t="shared" si="7"/>
        <v>25</v>
      </c>
      <c r="DQ40" s="10">
        <f t="shared" si="7"/>
        <v>65</v>
      </c>
      <c r="DR40" s="10">
        <f t="shared" si="7"/>
        <v>10</v>
      </c>
      <c r="DS40" s="10">
        <f t="shared" si="7"/>
        <v>25</v>
      </c>
      <c r="DT40" s="10">
        <f t="shared" si="7"/>
        <v>65</v>
      </c>
      <c r="DU40" s="10">
        <f t="shared" si="7"/>
        <v>10</v>
      </c>
      <c r="DV40" s="10">
        <f t="shared" si="7"/>
        <v>25</v>
      </c>
      <c r="DW40" s="10">
        <f t="shared" si="7"/>
        <v>65</v>
      </c>
      <c r="DX40" s="10">
        <f t="shared" si="7"/>
        <v>10</v>
      </c>
      <c r="DY40" s="10">
        <f t="shared" si="7"/>
        <v>25</v>
      </c>
      <c r="DZ40" s="10">
        <f t="shared" si="7"/>
        <v>65</v>
      </c>
      <c r="EA40" s="10">
        <f t="shared" si="7"/>
        <v>10</v>
      </c>
      <c r="EB40" s="10">
        <f t="shared" ref="EB40:GM40" si="8">EB39/20%</f>
        <v>25</v>
      </c>
      <c r="EC40" s="10">
        <f t="shared" si="8"/>
        <v>65</v>
      </c>
      <c r="ED40" s="10">
        <f t="shared" si="8"/>
        <v>10</v>
      </c>
      <c r="EE40" s="10">
        <f t="shared" si="8"/>
        <v>25</v>
      </c>
      <c r="EF40" s="10">
        <f t="shared" si="8"/>
        <v>65</v>
      </c>
      <c r="EG40" s="10">
        <f t="shared" si="8"/>
        <v>10</v>
      </c>
      <c r="EH40" s="10">
        <f t="shared" si="8"/>
        <v>25</v>
      </c>
      <c r="EI40" s="10">
        <f t="shared" si="8"/>
        <v>65</v>
      </c>
      <c r="EJ40" s="10">
        <f t="shared" si="8"/>
        <v>10</v>
      </c>
      <c r="EK40" s="10">
        <f t="shared" si="8"/>
        <v>25</v>
      </c>
      <c r="EL40" s="10">
        <f t="shared" si="8"/>
        <v>65</v>
      </c>
      <c r="EM40" s="10">
        <f t="shared" si="8"/>
        <v>10</v>
      </c>
      <c r="EN40" s="10">
        <f t="shared" si="8"/>
        <v>25</v>
      </c>
      <c r="EO40" s="10">
        <f t="shared" si="8"/>
        <v>65</v>
      </c>
      <c r="EP40" s="10">
        <f t="shared" si="8"/>
        <v>10</v>
      </c>
      <c r="EQ40" s="10">
        <f t="shared" si="8"/>
        <v>25</v>
      </c>
      <c r="ER40" s="10">
        <f t="shared" si="8"/>
        <v>65</v>
      </c>
      <c r="ES40" s="10">
        <f t="shared" si="8"/>
        <v>10</v>
      </c>
      <c r="ET40" s="10">
        <f t="shared" si="8"/>
        <v>25</v>
      </c>
      <c r="EU40" s="10">
        <f t="shared" si="8"/>
        <v>65</v>
      </c>
      <c r="EV40" s="10">
        <f t="shared" si="8"/>
        <v>10</v>
      </c>
      <c r="EW40" s="10">
        <f t="shared" si="8"/>
        <v>25</v>
      </c>
      <c r="EX40" s="10">
        <f t="shared" si="8"/>
        <v>65</v>
      </c>
      <c r="EY40" s="10">
        <f t="shared" si="8"/>
        <v>10</v>
      </c>
      <c r="EZ40" s="10">
        <f t="shared" si="8"/>
        <v>25</v>
      </c>
      <c r="FA40" s="10">
        <f t="shared" si="8"/>
        <v>65</v>
      </c>
      <c r="FB40" s="10">
        <f t="shared" si="8"/>
        <v>10</v>
      </c>
      <c r="FC40" s="10">
        <f t="shared" si="8"/>
        <v>25</v>
      </c>
      <c r="FD40" s="10">
        <f t="shared" si="8"/>
        <v>65</v>
      </c>
      <c r="FE40" s="10">
        <f t="shared" si="8"/>
        <v>10</v>
      </c>
      <c r="FF40" s="10">
        <f t="shared" si="8"/>
        <v>25</v>
      </c>
      <c r="FG40" s="10">
        <f t="shared" si="8"/>
        <v>65</v>
      </c>
      <c r="FH40" s="10">
        <f t="shared" si="8"/>
        <v>10</v>
      </c>
      <c r="FI40" s="10">
        <f t="shared" si="8"/>
        <v>25</v>
      </c>
      <c r="FJ40" s="10">
        <f t="shared" si="8"/>
        <v>65</v>
      </c>
      <c r="FK40" s="10">
        <f t="shared" si="8"/>
        <v>10</v>
      </c>
      <c r="FL40" s="10">
        <f t="shared" si="8"/>
        <v>25</v>
      </c>
      <c r="FM40" s="10">
        <f t="shared" si="8"/>
        <v>65</v>
      </c>
      <c r="FN40" s="10">
        <f t="shared" si="8"/>
        <v>10</v>
      </c>
      <c r="FO40" s="10">
        <f t="shared" si="8"/>
        <v>25</v>
      </c>
      <c r="FP40" s="10">
        <f t="shared" si="8"/>
        <v>65</v>
      </c>
      <c r="FQ40" s="10">
        <f t="shared" si="8"/>
        <v>10</v>
      </c>
      <c r="FR40" s="10">
        <f t="shared" si="8"/>
        <v>25</v>
      </c>
      <c r="FS40" s="10">
        <f t="shared" si="8"/>
        <v>65</v>
      </c>
      <c r="FT40" s="10">
        <f t="shared" si="8"/>
        <v>10</v>
      </c>
      <c r="FU40" s="10">
        <f t="shared" si="8"/>
        <v>25</v>
      </c>
      <c r="FV40" s="10">
        <f t="shared" si="8"/>
        <v>65</v>
      </c>
      <c r="FW40" s="10">
        <f t="shared" si="8"/>
        <v>10</v>
      </c>
      <c r="FX40" s="10">
        <f t="shared" si="8"/>
        <v>25</v>
      </c>
      <c r="FY40" s="10">
        <f t="shared" si="8"/>
        <v>65</v>
      </c>
      <c r="FZ40" s="10">
        <f t="shared" si="8"/>
        <v>10</v>
      </c>
      <c r="GA40" s="10">
        <f t="shared" si="8"/>
        <v>25</v>
      </c>
      <c r="GB40" s="10">
        <f t="shared" si="8"/>
        <v>65</v>
      </c>
      <c r="GC40" s="10">
        <f t="shared" si="8"/>
        <v>10</v>
      </c>
      <c r="GD40" s="10">
        <f t="shared" si="8"/>
        <v>25</v>
      </c>
      <c r="GE40" s="10">
        <f t="shared" si="8"/>
        <v>65</v>
      </c>
      <c r="GF40" s="10">
        <f t="shared" si="8"/>
        <v>10</v>
      </c>
      <c r="GG40" s="10">
        <f t="shared" si="8"/>
        <v>25</v>
      </c>
      <c r="GH40" s="10">
        <f t="shared" si="8"/>
        <v>65</v>
      </c>
      <c r="GI40" s="10">
        <f t="shared" si="8"/>
        <v>10</v>
      </c>
      <c r="GJ40" s="10">
        <f t="shared" si="8"/>
        <v>25</v>
      </c>
      <c r="GK40" s="10">
        <f t="shared" si="8"/>
        <v>65</v>
      </c>
      <c r="GL40" s="10">
        <f t="shared" si="8"/>
        <v>10</v>
      </c>
      <c r="GM40" s="10">
        <f t="shared" si="8"/>
        <v>25</v>
      </c>
      <c r="GN40" s="10">
        <f t="shared" ref="GN40:IY40" si="9">GN39/20%</f>
        <v>65</v>
      </c>
      <c r="GO40" s="10">
        <f t="shared" si="9"/>
        <v>10</v>
      </c>
      <c r="GP40" s="10">
        <f t="shared" si="9"/>
        <v>25</v>
      </c>
      <c r="GQ40" s="10">
        <f t="shared" si="9"/>
        <v>65</v>
      </c>
      <c r="GR40" s="10">
        <f t="shared" si="9"/>
        <v>10</v>
      </c>
      <c r="GS40" s="10">
        <f t="shared" si="9"/>
        <v>25</v>
      </c>
      <c r="GT40" s="10">
        <f t="shared" si="9"/>
        <v>65</v>
      </c>
      <c r="GU40" s="10">
        <f t="shared" si="9"/>
        <v>10</v>
      </c>
      <c r="GV40" s="10">
        <f t="shared" si="9"/>
        <v>25</v>
      </c>
      <c r="GW40" s="10">
        <f t="shared" si="9"/>
        <v>65</v>
      </c>
      <c r="GX40" s="10">
        <f t="shared" si="9"/>
        <v>10</v>
      </c>
      <c r="GY40" s="10">
        <f t="shared" si="9"/>
        <v>25</v>
      </c>
      <c r="GZ40" s="10">
        <f t="shared" si="9"/>
        <v>65</v>
      </c>
      <c r="HA40" s="10">
        <f t="shared" si="9"/>
        <v>10</v>
      </c>
      <c r="HB40" s="10">
        <f t="shared" si="9"/>
        <v>25</v>
      </c>
      <c r="HC40" s="10">
        <f t="shared" si="9"/>
        <v>65</v>
      </c>
      <c r="HD40" s="10">
        <f t="shared" si="9"/>
        <v>10</v>
      </c>
      <c r="HE40" s="10">
        <f t="shared" si="9"/>
        <v>25</v>
      </c>
      <c r="HF40" s="10">
        <f t="shared" si="9"/>
        <v>65</v>
      </c>
      <c r="HG40" s="10">
        <f t="shared" si="9"/>
        <v>10</v>
      </c>
      <c r="HH40" s="10">
        <f t="shared" si="9"/>
        <v>25</v>
      </c>
      <c r="HI40" s="10">
        <f t="shared" si="9"/>
        <v>65</v>
      </c>
      <c r="HJ40" s="10">
        <f t="shared" si="9"/>
        <v>10</v>
      </c>
      <c r="HK40" s="10">
        <f t="shared" si="9"/>
        <v>25</v>
      </c>
      <c r="HL40" s="10">
        <f t="shared" si="9"/>
        <v>65</v>
      </c>
      <c r="HM40" s="10">
        <f t="shared" si="9"/>
        <v>10</v>
      </c>
      <c r="HN40" s="10">
        <f t="shared" si="9"/>
        <v>25</v>
      </c>
      <c r="HO40" s="10">
        <f t="shared" si="9"/>
        <v>65</v>
      </c>
      <c r="HP40" s="10">
        <f t="shared" si="9"/>
        <v>10</v>
      </c>
      <c r="HQ40" s="10">
        <f t="shared" si="9"/>
        <v>25</v>
      </c>
      <c r="HR40" s="10">
        <f t="shared" si="9"/>
        <v>65</v>
      </c>
      <c r="HS40" s="10">
        <f t="shared" si="9"/>
        <v>10</v>
      </c>
      <c r="HT40" s="10">
        <f t="shared" si="9"/>
        <v>25</v>
      </c>
      <c r="HU40" s="10">
        <f t="shared" si="9"/>
        <v>65</v>
      </c>
      <c r="HV40" s="10">
        <f t="shared" si="9"/>
        <v>10</v>
      </c>
      <c r="HW40" s="10">
        <f t="shared" si="9"/>
        <v>25</v>
      </c>
      <c r="HX40" s="10">
        <f t="shared" si="9"/>
        <v>65</v>
      </c>
      <c r="HY40" s="10">
        <f t="shared" si="9"/>
        <v>10</v>
      </c>
      <c r="HZ40" s="10">
        <f t="shared" si="9"/>
        <v>25</v>
      </c>
      <c r="IA40" s="10">
        <f t="shared" si="9"/>
        <v>65</v>
      </c>
      <c r="IB40" s="10">
        <f t="shared" si="9"/>
        <v>10</v>
      </c>
      <c r="IC40" s="10">
        <f t="shared" si="9"/>
        <v>25</v>
      </c>
      <c r="ID40" s="10">
        <f t="shared" si="9"/>
        <v>65</v>
      </c>
      <c r="IE40" s="10">
        <f t="shared" si="9"/>
        <v>10</v>
      </c>
      <c r="IF40" s="10">
        <f t="shared" si="9"/>
        <v>25</v>
      </c>
      <c r="IG40" s="10">
        <f t="shared" si="9"/>
        <v>65</v>
      </c>
      <c r="IH40" s="10">
        <f t="shared" si="9"/>
        <v>10</v>
      </c>
      <c r="II40" s="10">
        <f t="shared" si="9"/>
        <v>25</v>
      </c>
      <c r="IJ40" s="10">
        <f t="shared" si="9"/>
        <v>65</v>
      </c>
      <c r="IK40" s="10">
        <f t="shared" si="9"/>
        <v>10</v>
      </c>
      <c r="IL40" s="10">
        <f t="shared" si="9"/>
        <v>25</v>
      </c>
      <c r="IM40" s="10">
        <f t="shared" si="9"/>
        <v>65</v>
      </c>
      <c r="IN40" s="10">
        <f t="shared" si="9"/>
        <v>10</v>
      </c>
      <c r="IO40" s="10">
        <f t="shared" si="9"/>
        <v>25</v>
      </c>
      <c r="IP40" s="10">
        <f t="shared" si="9"/>
        <v>65</v>
      </c>
      <c r="IQ40" s="10">
        <f t="shared" si="9"/>
        <v>10</v>
      </c>
      <c r="IR40" s="10">
        <f t="shared" si="9"/>
        <v>25</v>
      </c>
      <c r="IS40" s="10">
        <f t="shared" si="9"/>
        <v>65</v>
      </c>
      <c r="IT40" s="10">
        <f t="shared" si="9"/>
        <v>10</v>
      </c>
      <c r="IU40" s="10">
        <f t="shared" si="9"/>
        <v>25</v>
      </c>
      <c r="IV40" s="10">
        <f t="shared" si="9"/>
        <v>65</v>
      </c>
      <c r="IW40" s="10">
        <f t="shared" si="9"/>
        <v>10</v>
      </c>
      <c r="IX40" s="10">
        <f t="shared" si="9"/>
        <v>25</v>
      </c>
      <c r="IY40" s="10">
        <f t="shared" si="9"/>
        <v>65</v>
      </c>
      <c r="IZ40" s="10">
        <f t="shared" ref="IZ40:LK40" si="10">IZ39/20%</f>
        <v>10</v>
      </c>
      <c r="JA40" s="10">
        <f t="shared" si="10"/>
        <v>25</v>
      </c>
      <c r="JB40" s="10">
        <f t="shared" si="10"/>
        <v>65</v>
      </c>
      <c r="JC40" s="10">
        <f t="shared" si="10"/>
        <v>10</v>
      </c>
      <c r="JD40" s="10">
        <f t="shared" si="10"/>
        <v>25</v>
      </c>
      <c r="JE40" s="10">
        <f t="shared" si="10"/>
        <v>65</v>
      </c>
      <c r="JF40" s="10">
        <f t="shared" si="10"/>
        <v>10</v>
      </c>
      <c r="JG40" s="10">
        <f t="shared" si="10"/>
        <v>25</v>
      </c>
      <c r="JH40" s="10">
        <f t="shared" si="10"/>
        <v>65</v>
      </c>
      <c r="JI40" s="10">
        <f t="shared" si="10"/>
        <v>10</v>
      </c>
      <c r="JJ40" s="10">
        <f t="shared" si="10"/>
        <v>25</v>
      </c>
      <c r="JK40" s="10">
        <f t="shared" si="10"/>
        <v>65</v>
      </c>
      <c r="JL40" s="10">
        <f t="shared" si="10"/>
        <v>10</v>
      </c>
      <c r="JM40" s="10">
        <f t="shared" si="10"/>
        <v>25</v>
      </c>
      <c r="JN40" s="10">
        <f t="shared" si="10"/>
        <v>65</v>
      </c>
      <c r="JO40" s="10">
        <f t="shared" si="10"/>
        <v>10</v>
      </c>
      <c r="JP40" s="10">
        <f t="shared" si="10"/>
        <v>25</v>
      </c>
      <c r="JQ40" s="10">
        <f t="shared" si="10"/>
        <v>65</v>
      </c>
      <c r="JR40" s="10">
        <f t="shared" si="10"/>
        <v>10</v>
      </c>
      <c r="JS40" s="10">
        <f t="shared" si="10"/>
        <v>25</v>
      </c>
      <c r="JT40" s="10">
        <f t="shared" si="10"/>
        <v>65</v>
      </c>
      <c r="JU40" s="10">
        <f t="shared" si="10"/>
        <v>10</v>
      </c>
      <c r="JV40" s="10">
        <f t="shared" si="10"/>
        <v>25</v>
      </c>
      <c r="JW40" s="10">
        <f t="shared" si="10"/>
        <v>65</v>
      </c>
      <c r="JX40" s="10">
        <f t="shared" si="10"/>
        <v>10</v>
      </c>
      <c r="JY40" s="10">
        <f t="shared" si="10"/>
        <v>25</v>
      </c>
      <c r="JZ40" s="10">
        <f t="shared" si="10"/>
        <v>65</v>
      </c>
      <c r="KA40" s="10">
        <f t="shared" si="10"/>
        <v>10</v>
      </c>
      <c r="KB40" s="10">
        <f t="shared" si="10"/>
        <v>25</v>
      </c>
      <c r="KC40" s="10">
        <f t="shared" si="10"/>
        <v>65</v>
      </c>
      <c r="KD40" s="10">
        <f t="shared" si="10"/>
        <v>10</v>
      </c>
      <c r="KE40" s="10">
        <f t="shared" si="10"/>
        <v>25</v>
      </c>
      <c r="KF40" s="10">
        <f t="shared" si="10"/>
        <v>65</v>
      </c>
      <c r="KG40" s="10">
        <f t="shared" si="10"/>
        <v>10</v>
      </c>
      <c r="KH40" s="10">
        <f t="shared" si="10"/>
        <v>25</v>
      </c>
      <c r="KI40" s="10">
        <f t="shared" si="10"/>
        <v>65</v>
      </c>
      <c r="KJ40" s="10">
        <f t="shared" si="10"/>
        <v>10</v>
      </c>
      <c r="KK40" s="10">
        <f t="shared" si="10"/>
        <v>25</v>
      </c>
      <c r="KL40" s="10">
        <f t="shared" si="10"/>
        <v>65</v>
      </c>
      <c r="KM40" s="10">
        <f t="shared" si="10"/>
        <v>10</v>
      </c>
      <c r="KN40" s="10">
        <f t="shared" si="10"/>
        <v>25</v>
      </c>
      <c r="KO40" s="10">
        <f t="shared" si="10"/>
        <v>65</v>
      </c>
      <c r="KP40" s="10">
        <f t="shared" si="10"/>
        <v>10</v>
      </c>
      <c r="KQ40" s="10">
        <f t="shared" si="10"/>
        <v>25</v>
      </c>
      <c r="KR40" s="10">
        <f t="shared" si="10"/>
        <v>65</v>
      </c>
      <c r="KS40" s="10">
        <f t="shared" si="10"/>
        <v>10</v>
      </c>
      <c r="KT40" s="10">
        <f t="shared" si="10"/>
        <v>25</v>
      </c>
      <c r="KU40" s="10">
        <f t="shared" si="10"/>
        <v>65</v>
      </c>
      <c r="KV40" s="10">
        <f t="shared" si="10"/>
        <v>10</v>
      </c>
      <c r="KW40" s="10">
        <f t="shared" si="10"/>
        <v>25</v>
      </c>
      <c r="KX40" s="10">
        <f t="shared" si="10"/>
        <v>65</v>
      </c>
      <c r="KY40" s="10">
        <f t="shared" si="10"/>
        <v>10</v>
      </c>
      <c r="KZ40" s="10">
        <f t="shared" si="10"/>
        <v>25</v>
      </c>
      <c r="LA40" s="10">
        <f t="shared" si="10"/>
        <v>65</v>
      </c>
      <c r="LB40" s="10">
        <f t="shared" si="10"/>
        <v>10</v>
      </c>
      <c r="LC40" s="10">
        <f t="shared" si="10"/>
        <v>25</v>
      </c>
      <c r="LD40" s="10">
        <f t="shared" si="10"/>
        <v>65</v>
      </c>
      <c r="LE40" s="10">
        <f t="shared" si="10"/>
        <v>10</v>
      </c>
      <c r="LF40" s="10">
        <f t="shared" si="10"/>
        <v>25</v>
      </c>
      <c r="LG40" s="10">
        <f t="shared" si="10"/>
        <v>65</v>
      </c>
      <c r="LH40" s="10">
        <f t="shared" si="10"/>
        <v>10</v>
      </c>
      <c r="LI40" s="10">
        <f t="shared" si="10"/>
        <v>25</v>
      </c>
      <c r="LJ40" s="10">
        <f t="shared" si="10"/>
        <v>65</v>
      </c>
      <c r="LK40" s="10">
        <f t="shared" si="10"/>
        <v>10</v>
      </c>
      <c r="LL40" s="10">
        <f t="shared" ref="LL40:NJ40" si="11">LL39/20%</f>
        <v>25</v>
      </c>
      <c r="LM40" s="10">
        <f t="shared" si="11"/>
        <v>65</v>
      </c>
      <c r="LN40" s="10">
        <f t="shared" si="11"/>
        <v>10</v>
      </c>
      <c r="LO40" s="10">
        <f t="shared" si="11"/>
        <v>25</v>
      </c>
      <c r="LP40" s="10">
        <f t="shared" si="11"/>
        <v>65</v>
      </c>
      <c r="LQ40" s="10">
        <f t="shared" si="11"/>
        <v>10</v>
      </c>
      <c r="LR40" s="10">
        <f t="shared" si="11"/>
        <v>25</v>
      </c>
      <c r="LS40" s="10">
        <f t="shared" si="11"/>
        <v>65</v>
      </c>
      <c r="LT40" s="10">
        <f t="shared" si="11"/>
        <v>10</v>
      </c>
      <c r="LU40" s="10">
        <f t="shared" si="11"/>
        <v>25</v>
      </c>
      <c r="LV40" s="10">
        <f t="shared" si="11"/>
        <v>65</v>
      </c>
      <c r="LW40" s="10">
        <f t="shared" si="11"/>
        <v>10</v>
      </c>
      <c r="LX40" s="10">
        <f t="shared" si="11"/>
        <v>25</v>
      </c>
      <c r="LY40" s="10">
        <f t="shared" si="11"/>
        <v>65</v>
      </c>
      <c r="LZ40" s="10">
        <f t="shared" si="11"/>
        <v>10</v>
      </c>
      <c r="MA40" s="10">
        <f t="shared" si="11"/>
        <v>25</v>
      </c>
      <c r="MB40" s="10">
        <f t="shared" si="11"/>
        <v>65</v>
      </c>
      <c r="MC40" s="10">
        <f t="shared" si="11"/>
        <v>10</v>
      </c>
      <c r="MD40" s="10">
        <f t="shared" si="11"/>
        <v>25</v>
      </c>
      <c r="ME40" s="10">
        <f t="shared" si="11"/>
        <v>65</v>
      </c>
      <c r="MF40" s="10">
        <f t="shared" si="11"/>
        <v>10</v>
      </c>
      <c r="MG40" s="10">
        <f t="shared" si="11"/>
        <v>25</v>
      </c>
      <c r="MH40" s="10">
        <f t="shared" si="11"/>
        <v>65</v>
      </c>
      <c r="MI40" s="10">
        <f t="shared" si="11"/>
        <v>10</v>
      </c>
      <c r="MJ40" s="10">
        <f t="shared" si="11"/>
        <v>25</v>
      </c>
      <c r="MK40" s="10">
        <f t="shared" si="11"/>
        <v>65</v>
      </c>
      <c r="ML40" s="10">
        <f t="shared" si="11"/>
        <v>10</v>
      </c>
      <c r="MM40" s="10">
        <f t="shared" si="11"/>
        <v>25</v>
      </c>
      <c r="MN40" s="10">
        <f t="shared" si="11"/>
        <v>65</v>
      </c>
      <c r="MO40" s="10">
        <f t="shared" si="11"/>
        <v>10</v>
      </c>
      <c r="MP40" s="10">
        <f t="shared" si="11"/>
        <v>25</v>
      </c>
      <c r="MQ40" s="10">
        <f t="shared" si="11"/>
        <v>65</v>
      </c>
      <c r="MR40" s="10">
        <f t="shared" si="11"/>
        <v>10</v>
      </c>
      <c r="MS40" s="10">
        <f t="shared" si="11"/>
        <v>25</v>
      </c>
      <c r="MT40" s="10">
        <f t="shared" si="11"/>
        <v>65</v>
      </c>
      <c r="MU40" s="10">
        <f t="shared" si="11"/>
        <v>10</v>
      </c>
      <c r="MV40" s="10">
        <f t="shared" si="11"/>
        <v>25</v>
      </c>
      <c r="MW40" s="10">
        <f t="shared" si="11"/>
        <v>65</v>
      </c>
      <c r="MX40" s="10">
        <f t="shared" si="11"/>
        <v>10</v>
      </c>
      <c r="MY40" s="10">
        <f t="shared" si="11"/>
        <v>25</v>
      </c>
      <c r="MZ40" s="10">
        <f t="shared" si="11"/>
        <v>65</v>
      </c>
      <c r="NA40" s="10">
        <f t="shared" si="11"/>
        <v>10</v>
      </c>
      <c r="NB40" s="10">
        <f t="shared" si="11"/>
        <v>25</v>
      </c>
      <c r="NC40" s="10">
        <f t="shared" si="11"/>
        <v>65</v>
      </c>
      <c r="ND40" s="10">
        <f t="shared" si="11"/>
        <v>10</v>
      </c>
      <c r="NE40" s="10">
        <f t="shared" si="11"/>
        <v>25</v>
      </c>
      <c r="NF40" s="10">
        <f t="shared" si="11"/>
        <v>65</v>
      </c>
      <c r="NG40" s="10">
        <f t="shared" si="11"/>
        <v>10</v>
      </c>
      <c r="NH40" s="10">
        <f t="shared" si="11"/>
        <v>25</v>
      </c>
      <c r="NI40" s="10">
        <f t="shared" si="11"/>
        <v>65</v>
      </c>
      <c r="NJ40" s="10">
        <f t="shared" si="11"/>
        <v>10</v>
      </c>
    </row>
    <row r="41" spans="1:374" x14ac:dyDescent="0.25">
      <c r="A41" s="42"/>
      <c r="B41" s="42"/>
      <c r="C41" s="42"/>
      <c r="D41" s="42"/>
      <c r="E41" s="42"/>
      <c r="F41" s="42"/>
    </row>
    <row r="42" spans="1:374" x14ac:dyDescent="0.25">
      <c r="A42" s="42"/>
      <c r="B42" s="42" t="s">
        <v>1480</v>
      </c>
      <c r="C42" s="42"/>
      <c r="D42" s="42"/>
      <c r="E42" s="42"/>
      <c r="F42" s="42"/>
    </row>
    <row r="43" spans="1:374" x14ac:dyDescent="0.25">
      <c r="A43" s="42"/>
      <c r="B43" s="42" t="s">
        <v>1481</v>
      </c>
      <c r="C43" s="42" t="s">
        <v>1484</v>
      </c>
      <c r="D43" s="42">
        <f>(C40+F40+I40+L40+O40+R40+U40+X40+AA40+AD40+AG40+AJ40+AM40+AP40+AS40+AV40+AY40)/17</f>
        <v>25</v>
      </c>
      <c r="E43" s="42">
        <f>D43/100*20</f>
        <v>5</v>
      </c>
      <c r="F43" s="42"/>
    </row>
    <row r="44" spans="1:374" x14ac:dyDescent="0.25">
      <c r="A44" s="42"/>
      <c r="B44" s="42" t="s">
        <v>1482</v>
      </c>
      <c r="C44" s="42" t="s">
        <v>1484</v>
      </c>
      <c r="D44" s="42">
        <f>(D40+G40+J40+M40+P40+S40+V40+Y40+AB40+AE40+AH40+AK40+AN40+AQ40+AT40+AW40+AZ40)/17</f>
        <v>65</v>
      </c>
      <c r="E44" s="42">
        <f t="shared" ref="E44:E61" si="12">D44/100*20</f>
        <v>13</v>
      </c>
      <c r="F44" s="42"/>
    </row>
    <row r="45" spans="1:374" x14ac:dyDescent="0.25">
      <c r="A45" s="42"/>
      <c r="B45" s="42" t="s">
        <v>1483</v>
      </c>
      <c r="C45" s="42" t="s">
        <v>1484</v>
      </c>
      <c r="D45" s="42">
        <f>(E40+H40+K40+N40+Q40+T40+W40+Z40+AC40+AF40+AI40+AL40+AO40+AR40+AU40+AX40+BA40)/17</f>
        <v>10</v>
      </c>
      <c r="E45" s="42">
        <f t="shared" si="12"/>
        <v>2</v>
      </c>
      <c r="F45" s="42"/>
    </row>
    <row r="46" spans="1:374" x14ac:dyDescent="0.25">
      <c r="A46" s="42"/>
      <c r="B46" s="42"/>
      <c r="C46" s="42"/>
      <c r="D46" s="42"/>
      <c r="E46" s="42">
        <f t="shared" si="12"/>
        <v>0</v>
      </c>
      <c r="F46" s="42"/>
    </row>
    <row r="47" spans="1:374" x14ac:dyDescent="0.25">
      <c r="A47" s="42"/>
      <c r="B47" s="42" t="s">
        <v>1481</v>
      </c>
      <c r="C47" s="42" t="s">
        <v>1485</v>
      </c>
      <c r="D47" s="42">
        <f>(BB40+BE40+BH40+BK40+BN40+BQ40+BT40+BW40+BZ40+CC40+CF40+CI40+CL40+CO40+CR40+CU40+CX40+DA40+DD40+DG40+DJ40+DM40+DP40+DS40+DV40+DY40+EB40+EE40+EH40)/29</f>
        <v>25</v>
      </c>
      <c r="E47" s="42">
        <f t="shared" si="12"/>
        <v>5</v>
      </c>
      <c r="F47" s="42"/>
    </row>
    <row r="48" spans="1:374" x14ac:dyDescent="0.25">
      <c r="A48" s="42"/>
      <c r="B48" s="42" t="s">
        <v>1482</v>
      </c>
      <c r="C48" s="42" t="s">
        <v>1485</v>
      </c>
      <c r="D48" s="42">
        <f>(BC40+BF40+BI40+BL40+BO40+BR40+BU40+BX40+CA40+CD40+CG40+CJ40+CM40+CP40+CS40+CV40+CY40+DB40+DE40+DH40+DK40+DN40+DQ40+DT40+DW40+DZ40+EC40+EF40+EI40)/29</f>
        <v>65</v>
      </c>
      <c r="E48" s="42">
        <f t="shared" si="12"/>
        <v>13</v>
      </c>
      <c r="F48" s="42"/>
    </row>
    <row r="49" spans="1:6" x14ac:dyDescent="0.25">
      <c r="A49" s="42"/>
      <c r="B49" s="42" t="s">
        <v>1483</v>
      </c>
      <c r="C49" s="42" t="s">
        <v>1485</v>
      </c>
      <c r="D49" s="42">
        <f>(BD40+BG40+BJ40+BM40+BP40+BS40+BV40+BY40+CB40+CE40+CH40+CK40+CN40+CQ40+CT40+CW40+CZ40+DC40+DF40+DI40+DL40+DO40+DR40+DU40+DX40+EA40+ED40+EG40+EJ40)/29</f>
        <v>10</v>
      </c>
      <c r="E49" s="42">
        <f t="shared" si="12"/>
        <v>2</v>
      </c>
      <c r="F49" s="42"/>
    </row>
    <row r="50" spans="1:6" x14ac:dyDescent="0.25">
      <c r="A50" s="42"/>
      <c r="B50" s="42"/>
      <c r="C50" s="42"/>
      <c r="D50" s="42"/>
      <c r="E50" s="42">
        <f t="shared" si="12"/>
        <v>0</v>
      </c>
      <c r="F50" s="42"/>
    </row>
    <row r="51" spans="1:6" x14ac:dyDescent="0.25">
      <c r="A51" s="42"/>
      <c r="B51" s="42" t="s">
        <v>1481</v>
      </c>
      <c r="C51" s="42" t="s">
        <v>1486</v>
      </c>
      <c r="D51" s="42">
        <f>(EK40+EN40+EQ40+ET40+EW40+EZ40+FC40+FF40+FI40)/9</f>
        <v>25</v>
      </c>
      <c r="E51" s="42">
        <f t="shared" si="12"/>
        <v>5</v>
      </c>
      <c r="F51" s="42"/>
    </row>
    <row r="52" spans="1:6" x14ac:dyDescent="0.25">
      <c r="A52" s="42"/>
      <c r="B52" s="42" t="s">
        <v>1482</v>
      </c>
      <c r="C52" s="42" t="s">
        <v>1486</v>
      </c>
      <c r="D52" s="42">
        <f>(EL40+EO40+ER40+EU40+EX40+FA40+FD40+FG40+FJ40)/9</f>
        <v>65</v>
      </c>
      <c r="E52" s="42">
        <f t="shared" si="12"/>
        <v>13</v>
      </c>
      <c r="F52" s="42"/>
    </row>
    <row r="53" spans="1:6" x14ac:dyDescent="0.25">
      <c r="A53" s="42"/>
      <c r="B53" s="42" t="s">
        <v>1483</v>
      </c>
      <c r="C53" s="42" t="s">
        <v>1486</v>
      </c>
      <c r="D53" s="42">
        <f>(EM40+EP40+ES40+EV40+EY40+FB40+FE40+FH40+FK40)/9</f>
        <v>10</v>
      </c>
      <c r="E53" s="42">
        <f t="shared" si="12"/>
        <v>2</v>
      </c>
      <c r="F53" s="42"/>
    </row>
    <row r="54" spans="1:6" x14ac:dyDescent="0.25">
      <c r="A54" s="42"/>
      <c r="B54" s="42"/>
      <c r="C54" s="42"/>
      <c r="D54" s="42"/>
      <c r="E54" s="42">
        <f t="shared" si="12"/>
        <v>0</v>
      </c>
      <c r="F54" s="42"/>
    </row>
    <row r="55" spans="1:6" x14ac:dyDescent="0.25">
      <c r="A55" s="42"/>
      <c r="B55" s="42" t="s">
        <v>1481</v>
      </c>
      <c r="C55" s="42" t="s">
        <v>1487</v>
      </c>
      <c r="D55" s="42">
        <f>(FO40+FR40+FU40+FX40+GA40+GD40+GG40+GJ40+GM40+GP40+GS40+GV40+GY40+HB40+HE40+HH40+HK40+HN40+HQ40+HT40+HW40+HZ40+IC40+IF40+II40+IL40+IO40+IR40+IU40+IX40+JA40+JD40+JG40+JJ40+JM40+JP40+JS40+JV40+JY40+KB40+KE40+KH40+KK40+KN40+KQ40+KT40+KW40)/47</f>
        <v>25</v>
      </c>
      <c r="E55" s="42">
        <f t="shared" si="12"/>
        <v>5</v>
      </c>
      <c r="F55" s="42"/>
    </row>
    <row r="56" spans="1:6" x14ac:dyDescent="0.25">
      <c r="A56" s="42"/>
      <c r="B56" s="42" t="s">
        <v>1482</v>
      </c>
      <c r="C56" s="42" t="s">
        <v>1487</v>
      </c>
      <c r="D56" s="42">
        <f>(FP40+FS40+FV40+FY40+GB40+GE40+GH40+GK40+GN40+GQ40+GT40+GW40+GZ40+HC40+HF40+HI40+HL40+HO40+HR40+HU40+HX40+IA40+ID40+IG40+IJ40+IM40+IP40+IS40+IV40+IY40+JB40+JE40+JH40+JK40+JN40+JQ40+JT40+JW40+JZ40+KC40+KF40+KI40+KL40+KO40+KR40+KU40+KX40)/47</f>
        <v>65</v>
      </c>
      <c r="E56" s="42">
        <f t="shared" si="12"/>
        <v>13</v>
      </c>
      <c r="F56" s="42"/>
    </row>
    <row r="57" spans="1:6" x14ac:dyDescent="0.25">
      <c r="A57" s="42"/>
      <c r="B57" s="42" t="s">
        <v>1483</v>
      </c>
      <c r="C57" s="42" t="s">
        <v>1487</v>
      </c>
      <c r="D57" s="42">
        <f>(FQ40+FT40+FW40+FZ40+GC40+GF40+GI40+GL40+GO40+GR40+GU40+GX40+HA40+HD40+HG40+HJ40+HM40+HP40+HS40+HV40+HY40+IB40+IE40+IH40+IK40+IN40+IQ40+IT40+IW40+IZ40+JC40+JF40+JI40+JL40+JO40+JR40+JU40+JX40+KA40+KD40+KG40+KJ40+KM40+KP40+KS40+KV40+KY40)/47</f>
        <v>10</v>
      </c>
      <c r="E57" s="42">
        <f t="shared" si="12"/>
        <v>2</v>
      </c>
      <c r="F57" s="42"/>
    </row>
    <row r="58" spans="1:6" x14ac:dyDescent="0.25">
      <c r="A58" s="42"/>
      <c r="B58" s="42"/>
      <c r="C58" s="42"/>
      <c r="D58" s="42"/>
      <c r="E58" s="42">
        <f t="shared" si="12"/>
        <v>0</v>
      </c>
      <c r="F58" s="42"/>
    </row>
    <row r="59" spans="1:6" x14ac:dyDescent="0.25">
      <c r="A59" s="42"/>
      <c r="B59" s="42" t="s">
        <v>1481</v>
      </c>
      <c r="C59" s="42" t="s">
        <v>1488</v>
      </c>
      <c r="D59" s="42">
        <f>(KZ40+LC40+LF40+LI40+LL40+LO40+LR40+LU40+LX40+MA40+MD40+MG40+MJ40+MM40+MP40+MS40+MV40+MY40+NB40+NE40+NH40)/21</f>
        <v>25</v>
      </c>
      <c r="E59" s="42">
        <f t="shared" si="12"/>
        <v>5</v>
      </c>
      <c r="F59" s="42"/>
    </row>
    <row r="60" spans="1:6" x14ac:dyDescent="0.25">
      <c r="A60" s="42"/>
      <c r="B60" s="42" t="s">
        <v>1482</v>
      </c>
      <c r="C60" s="42" t="s">
        <v>1488</v>
      </c>
      <c r="D60" s="42">
        <f>(LA40+LD40+LG40+LJ40+LM40+LP40+LS40+LV40+LY40+MB40+ME40+MH40+MK40+MN40+MQ40+MT40+MW40+MZ40+NC40+NF40+NI40)/21</f>
        <v>65</v>
      </c>
      <c r="E60" s="42">
        <f t="shared" si="12"/>
        <v>13</v>
      </c>
      <c r="F60" s="42"/>
    </row>
    <row r="61" spans="1:6" x14ac:dyDescent="0.25">
      <c r="A61" s="42"/>
      <c r="B61" s="42" t="s">
        <v>1483</v>
      </c>
      <c r="C61" s="42" t="s">
        <v>1488</v>
      </c>
      <c r="D61" s="42">
        <f>(LB40+LE40+LH40+LK40+LN40+LQ40+LT40+LW40+LZ40+MC40+MF40+MI40+ML40+MO40+MR40+MU40+MX40+NA40+ND40+NG40+NJ40)/21</f>
        <v>10</v>
      </c>
      <c r="E61" s="42">
        <f t="shared" si="12"/>
        <v>2</v>
      </c>
      <c r="F61" s="42"/>
    </row>
    <row r="62" spans="1:6" x14ac:dyDescent="0.25">
      <c r="A62" s="42"/>
      <c r="B62" s="42"/>
      <c r="C62" s="42"/>
      <c r="D62" s="42"/>
      <c r="E62" s="42"/>
      <c r="F62" s="42"/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46"/>
  <sheetViews>
    <sheetView tabSelected="1" workbookViewId="0">
      <selection activeCell="C5" sqref="C5:BP10"/>
    </sheetView>
  </sheetViews>
  <sheetFormatPr defaultRowHeight="15" x14ac:dyDescent="0.25"/>
  <cols>
    <col min="2" max="2" width="29.140625" customWidth="1"/>
  </cols>
  <sheetData>
    <row r="1" spans="1:584" ht="15.75" x14ac:dyDescent="0.25">
      <c r="A1" s="6" t="s">
        <v>73</v>
      </c>
      <c r="B1" s="122" t="s">
        <v>1497</v>
      </c>
      <c r="C1" s="123"/>
      <c r="D1" s="123"/>
      <c r="E1" s="123"/>
      <c r="F1" s="123"/>
      <c r="G1" s="123"/>
      <c r="H1" s="123"/>
      <c r="I1" s="123"/>
      <c r="J1" s="123"/>
      <c r="K1" s="123"/>
      <c r="L1" s="1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8" t="s">
        <v>1496</v>
      </c>
      <c r="B2" s="125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8"/>
      <c r="N2" s="8"/>
      <c r="O2" s="8"/>
      <c r="P2" s="8"/>
      <c r="Q2" s="8"/>
      <c r="R2" s="8"/>
      <c r="S2" s="8"/>
      <c r="T2" s="8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128" t="s">
        <v>1503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89" t="s">
        <v>0</v>
      </c>
      <c r="B4" s="89" t="s">
        <v>1</v>
      </c>
      <c r="C4" s="90" t="s">
        <v>29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5" t="s">
        <v>2</v>
      </c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1"/>
      <c r="DY4" s="95" t="s">
        <v>2</v>
      </c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1"/>
      <c r="FO4" s="95" t="s">
        <v>2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3"/>
      <c r="IL4" s="97" t="s">
        <v>45</v>
      </c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2" t="s">
        <v>52</v>
      </c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79" t="s">
        <v>52</v>
      </c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98" t="s">
        <v>52</v>
      </c>
      <c r="MN4" s="98"/>
      <c r="MO4" s="98"/>
      <c r="MP4" s="98"/>
      <c r="MQ4" s="98"/>
      <c r="MR4" s="98"/>
      <c r="MS4" s="98"/>
      <c r="MT4" s="98"/>
      <c r="MU4" s="98"/>
      <c r="MV4" s="98"/>
      <c r="MW4" s="98"/>
      <c r="MX4" s="98"/>
      <c r="MY4" s="98"/>
      <c r="MZ4" s="98"/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/>
      <c r="NN4" s="98"/>
      <c r="NO4" s="98"/>
      <c r="NP4" s="99"/>
      <c r="NQ4" s="105" t="s">
        <v>52</v>
      </c>
      <c r="NR4" s="98"/>
      <c r="NS4" s="98"/>
      <c r="NT4" s="98"/>
      <c r="NU4" s="98"/>
      <c r="NV4" s="98"/>
      <c r="NW4" s="98"/>
      <c r="NX4" s="98"/>
      <c r="NY4" s="98"/>
      <c r="NZ4" s="98"/>
      <c r="OA4" s="98"/>
      <c r="OB4" s="98"/>
      <c r="OC4" s="98"/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8"/>
      <c r="OR4" s="98"/>
      <c r="OS4" s="98"/>
      <c r="OT4" s="98"/>
      <c r="OU4" s="98"/>
      <c r="OV4" s="98"/>
      <c r="OW4" s="98"/>
      <c r="OX4" s="98"/>
      <c r="OY4" s="98"/>
      <c r="OZ4" s="99"/>
      <c r="PA4" s="95" t="s">
        <v>52</v>
      </c>
      <c r="PB4" s="100"/>
      <c r="PC4" s="100"/>
      <c r="PD4" s="100"/>
      <c r="PE4" s="100"/>
      <c r="PF4" s="100"/>
      <c r="PG4" s="100"/>
      <c r="PH4" s="100"/>
      <c r="PI4" s="100"/>
      <c r="PJ4" s="100"/>
      <c r="PK4" s="100"/>
      <c r="PL4" s="100"/>
      <c r="PM4" s="100"/>
      <c r="PN4" s="100"/>
      <c r="PO4" s="100"/>
      <c r="PP4" s="100"/>
      <c r="PQ4" s="100"/>
      <c r="PR4" s="100"/>
      <c r="PS4" s="100"/>
      <c r="PT4" s="100"/>
      <c r="PU4" s="100"/>
      <c r="PV4" s="100"/>
      <c r="PW4" s="100"/>
      <c r="PX4" s="100"/>
      <c r="PY4" s="100"/>
      <c r="PZ4" s="100"/>
      <c r="QA4" s="100"/>
      <c r="QB4" s="100"/>
      <c r="QC4" s="100"/>
      <c r="QD4" s="100"/>
      <c r="QE4" s="100"/>
      <c r="QF4" s="100"/>
      <c r="QG4" s="100"/>
      <c r="QH4" s="100"/>
      <c r="QI4" s="100"/>
      <c r="QJ4" s="100"/>
      <c r="QK4" s="100"/>
      <c r="QL4" s="100"/>
      <c r="QM4" s="100"/>
      <c r="QN4" s="100"/>
      <c r="QO4" s="100"/>
      <c r="QP4" s="100"/>
      <c r="QQ4" s="100"/>
      <c r="QR4" s="100"/>
      <c r="QS4" s="100"/>
      <c r="QT4" s="100"/>
      <c r="QU4" s="100"/>
      <c r="QV4" s="100"/>
      <c r="QW4" s="100"/>
      <c r="QX4" s="100"/>
      <c r="QY4" s="101"/>
      <c r="QZ4" s="104" t="s">
        <v>63</v>
      </c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3"/>
    </row>
    <row r="5" spans="1:584" ht="15.75" x14ac:dyDescent="0.25">
      <c r="A5" s="89"/>
      <c r="B5" s="89"/>
      <c r="C5" s="71" t="s">
        <v>30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2" t="s">
        <v>28</v>
      </c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93"/>
      <c r="DY5" s="68" t="s">
        <v>3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70"/>
      <c r="FO5" s="68" t="s">
        <v>226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3"/>
      <c r="IL5" s="71" t="s">
        <v>236</v>
      </c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93" t="s">
        <v>74</v>
      </c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80" t="s">
        <v>53</v>
      </c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2"/>
      <c r="MM5" s="96" t="s">
        <v>75</v>
      </c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106" t="s">
        <v>76</v>
      </c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8"/>
      <c r="PA5" s="80" t="s">
        <v>54</v>
      </c>
      <c r="PB5" s="81"/>
      <c r="PC5" s="81"/>
      <c r="PD5" s="81"/>
      <c r="PE5" s="81"/>
      <c r="PF5" s="81"/>
      <c r="PG5" s="81"/>
      <c r="PH5" s="81"/>
      <c r="PI5" s="81"/>
      <c r="PJ5" s="81"/>
      <c r="PK5" s="81"/>
      <c r="PL5" s="81"/>
      <c r="PM5" s="81"/>
      <c r="PN5" s="81"/>
      <c r="PO5" s="81"/>
      <c r="PP5" s="81"/>
      <c r="PQ5" s="81"/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1"/>
      <c r="QH5" s="81"/>
      <c r="QI5" s="81"/>
      <c r="QJ5" s="81"/>
      <c r="QK5" s="81"/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2"/>
      <c r="QZ5" s="68" t="s">
        <v>64</v>
      </c>
      <c r="RA5" s="69"/>
      <c r="RB5" s="69"/>
      <c r="RC5" s="69"/>
      <c r="RD5" s="69"/>
      <c r="RE5" s="69"/>
      <c r="RF5" s="69"/>
      <c r="RG5" s="69"/>
      <c r="RH5" s="69"/>
      <c r="RI5" s="69"/>
      <c r="RJ5" s="69"/>
      <c r="RK5" s="69"/>
      <c r="RL5" s="69"/>
      <c r="RM5" s="69"/>
      <c r="RN5" s="69"/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9"/>
      <c r="SJ5" s="69"/>
      <c r="SK5" s="69"/>
      <c r="SL5" s="69"/>
      <c r="SM5" s="69"/>
      <c r="SN5" s="69"/>
      <c r="SO5" s="69"/>
      <c r="SP5" s="69"/>
      <c r="SQ5" s="69"/>
      <c r="SR5" s="69"/>
      <c r="SS5" s="69"/>
      <c r="ST5" s="69"/>
      <c r="SU5" s="69"/>
      <c r="SV5" s="69"/>
      <c r="SW5" s="69"/>
      <c r="SX5" s="69"/>
      <c r="SY5" s="69"/>
      <c r="SZ5" s="69"/>
      <c r="TA5" s="69"/>
      <c r="TB5" s="69"/>
      <c r="TC5" s="69"/>
      <c r="TD5" s="69"/>
      <c r="TE5" s="69"/>
      <c r="TF5" s="69"/>
      <c r="TG5" s="69"/>
      <c r="TH5" s="69"/>
      <c r="TI5" s="69"/>
      <c r="TJ5" s="69"/>
      <c r="TK5" s="69"/>
      <c r="TL5" s="69"/>
      <c r="TM5" s="69"/>
      <c r="TN5" s="69"/>
      <c r="TO5" s="69"/>
      <c r="TP5" s="69"/>
      <c r="TQ5" s="69"/>
      <c r="TR5" s="69"/>
      <c r="TS5" s="69"/>
      <c r="TT5" s="69"/>
      <c r="TU5" s="69"/>
      <c r="TV5" s="69"/>
      <c r="TW5" s="69"/>
      <c r="TX5" s="69"/>
      <c r="TY5" s="69"/>
      <c r="TZ5" s="69"/>
      <c r="UA5" s="69"/>
      <c r="UB5" s="69"/>
      <c r="UC5" s="69"/>
      <c r="UD5" s="69"/>
      <c r="UE5" s="69"/>
      <c r="UF5" s="69"/>
      <c r="UG5" s="69"/>
      <c r="UH5" s="69"/>
      <c r="UI5" s="69"/>
      <c r="UJ5" s="69"/>
      <c r="UK5" s="69"/>
      <c r="UL5" s="69"/>
      <c r="UM5" s="69"/>
      <c r="UN5" s="69"/>
      <c r="UO5" s="69"/>
      <c r="UP5" s="69"/>
      <c r="UQ5" s="69"/>
      <c r="UR5" s="69"/>
      <c r="US5" s="69"/>
      <c r="UT5" s="69"/>
      <c r="UU5" s="69"/>
      <c r="UV5" s="69"/>
      <c r="UW5" s="69"/>
      <c r="UX5" s="69"/>
      <c r="UY5" s="69"/>
      <c r="UZ5" s="69"/>
      <c r="VA5" s="69"/>
      <c r="VB5" s="69"/>
      <c r="VC5" s="69"/>
      <c r="VD5" s="69"/>
      <c r="VE5" s="69"/>
      <c r="VF5" s="69"/>
      <c r="VG5" s="69"/>
      <c r="VH5" s="69"/>
      <c r="VI5" s="69"/>
      <c r="VJ5" s="69"/>
      <c r="VK5" s="69"/>
      <c r="VL5" s="70"/>
    </row>
    <row r="6" spans="1:584" ht="15.75" x14ac:dyDescent="0.25">
      <c r="A6" s="89"/>
      <c r="B6" s="89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1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1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1"/>
      <c r="SY6" s="4"/>
      <c r="SZ6" s="4"/>
      <c r="TA6" s="4"/>
      <c r="TB6" s="4"/>
      <c r="TC6" s="4"/>
      <c r="TD6" s="4"/>
      <c r="TE6" s="4"/>
      <c r="TF6" s="4"/>
      <c r="TG6" s="21"/>
      <c r="TH6" s="4"/>
      <c r="TI6" s="4"/>
      <c r="TJ6" s="21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x14ac:dyDescent="0.25">
      <c r="A7" s="89"/>
      <c r="B7" s="89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1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1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1"/>
      <c r="SY7" s="4"/>
      <c r="SZ7" s="4"/>
      <c r="TA7" s="4"/>
      <c r="TB7" s="4"/>
      <c r="TC7" s="4"/>
      <c r="TD7" s="4"/>
      <c r="TE7" s="4"/>
      <c r="TF7" s="4"/>
      <c r="TG7" s="21"/>
      <c r="TH7" s="4"/>
      <c r="TI7" s="4"/>
      <c r="TJ7" s="21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x14ac:dyDescent="0.25">
      <c r="A8" s="89"/>
      <c r="B8" s="89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1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1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1"/>
      <c r="SY8" s="4"/>
      <c r="SZ8" s="4"/>
      <c r="TA8" s="4"/>
      <c r="TB8" s="4"/>
      <c r="TC8" s="4"/>
      <c r="TD8" s="4"/>
      <c r="TE8" s="4"/>
      <c r="TF8" s="4"/>
      <c r="TG8" s="21"/>
      <c r="TH8" s="4"/>
      <c r="TI8" s="4"/>
      <c r="TJ8" s="21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x14ac:dyDescent="0.25">
      <c r="A9" s="89"/>
      <c r="B9" s="89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1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1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1"/>
      <c r="SY9" s="4"/>
      <c r="SZ9" s="4"/>
      <c r="TA9" s="4"/>
      <c r="TB9" s="4"/>
      <c r="TC9" s="4"/>
      <c r="TD9" s="4"/>
      <c r="TE9" s="4"/>
      <c r="TF9" s="4"/>
      <c r="TG9" s="21"/>
      <c r="TH9" s="4"/>
      <c r="TI9" s="4"/>
      <c r="TJ9" s="21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x14ac:dyDescent="0.25">
      <c r="A10" s="89"/>
      <c r="B10" s="89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1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1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1"/>
      <c r="SY10" s="4"/>
      <c r="SZ10" s="4"/>
      <c r="TA10" s="4"/>
      <c r="TB10" s="4"/>
      <c r="TC10" s="4"/>
      <c r="TD10" s="4"/>
      <c r="TE10" s="4"/>
      <c r="TF10" s="4"/>
      <c r="TG10" s="21"/>
      <c r="TH10" s="4"/>
      <c r="TI10" s="4"/>
      <c r="TJ10" s="21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89"/>
      <c r="B11" s="89"/>
      <c r="C11" s="73" t="s">
        <v>605</v>
      </c>
      <c r="D11" s="74" t="s">
        <v>5</v>
      </c>
      <c r="E11" s="74" t="s">
        <v>6</v>
      </c>
      <c r="F11" s="71" t="s">
        <v>606</v>
      </c>
      <c r="G11" s="71" t="s">
        <v>7</v>
      </c>
      <c r="H11" s="71" t="s">
        <v>8</v>
      </c>
      <c r="I11" s="71" t="s">
        <v>708</v>
      </c>
      <c r="J11" s="71" t="s">
        <v>9</v>
      </c>
      <c r="K11" s="71" t="s">
        <v>10</v>
      </c>
      <c r="L11" s="74" t="s">
        <v>607</v>
      </c>
      <c r="M11" s="74" t="s">
        <v>9</v>
      </c>
      <c r="N11" s="74" t="s">
        <v>10</v>
      </c>
      <c r="O11" s="74" t="s">
        <v>608</v>
      </c>
      <c r="P11" s="74" t="s">
        <v>11</v>
      </c>
      <c r="Q11" s="74" t="s">
        <v>4</v>
      </c>
      <c r="R11" s="74" t="s">
        <v>609</v>
      </c>
      <c r="S11" s="74" t="s">
        <v>6</v>
      </c>
      <c r="T11" s="74" t="s">
        <v>12</v>
      </c>
      <c r="U11" s="74" t="s">
        <v>610</v>
      </c>
      <c r="V11" s="74" t="s">
        <v>6</v>
      </c>
      <c r="W11" s="74" t="s">
        <v>12</v>
      </c>
      <c r="X11" s="75" t="s">
        <v>611</v>
      </c>
      <c r="Y11" s="76" t="s">
        <v>10</v>
      </c>
      <c r="Z11" s="73" t="s">
        <v>13</v>
      </c>
      <c r="AA11" s="74" t="s">
        <v>612</v>
      </c>
      <c r="AB11" s="74" t="s">
        <v>14</v>
      </c>
      <c r="AC11" s="74" t="s">
        <v>15</v>
      </c>
      <c r="AD11" s="74" t="s">
        <v>613</v>
      </c>
      <c r="AE11" s="74" t="s">
        <v>4</v>
      </c>
      <c r="AF11" s="74" t="s">
        <v>5</v>
      </c>
      <c r="AG11" s="74" t="s">
        <v>614</v>
      </c>
      <c r="AH11" s="74" t="s">
        <v>12</v>
      </c>
      <c r="AI11" s="74" t="s">
        <v>7</v>
      </c>
      <c r="AJ11" s="72" t="s">
        <v>615</v>
      </c>
      <c r="AK11" s="77"/>
      <c r="AL11" s="77"/>
      <c r="AM11" s="72" t="s">
        <v>616</v>
      </c>
      <c r="AN11" s="77"/>
      <c r="AO11" s="77"/>
      <c r="AP11" s="72" t="s">
        <v>617</v>
      </c>
      <c r="AQ11" s="77"/>
      <c r="AR11" s="77"/>
      <c r="AS11" s="72" t="s">
        <v>618</v>
      </c>
      <c r="AT11" s="77"/>
      <c r="AU11" s="77"/>
      <c r="AV11" s="71" t="s">
        <v>619</v>
      </c>
      <c r="AW11" s="71"/>
      <c r="AX11" s="71"/>
      <c r="AY11" s="109" t="s">
        <v>620</v>
      </c>
      <c r="AZ11" s="110"/>
      <c r="BA11" s="111"/>
      <c r="BB11" s="75" t="s">
        <v>729</v>
      </c>
      <c r="BC11" s="76"/>
      <c r="BD11" s="73"/>
      <c r="BE11" s="75" t="s">
        <v>730</v>
      </c>
      <c r="BF11" s="76"/>
      <c r="BG11" s="73"/>
      <c r="BH11" s="75" t="s">
        <v>731</v>
      </c>
      <c r="BI11" s="76"/>
      <c r="BJ11" s="73"/>
      <c r="BK11" s="75" t="s">
        <v>732</v>
      </c>
      <c r="BL11" s="76"/>
      <c r="BM11" s="73"/>
      <c r="BN11" s="75" t="s">
        <v>733</v>
      </c>
      <c r="BO11" s="76"/>
      <c r="BP11" s="73"/>
      <c r="BQ11" s="73" t="s">
        <v>621</v>
      </c>
      <c r="BR11" s="74"/>
      <c r="BS11" s="74"/>
      <c r="BT11" s="75" t="s">
        <v>622</v>
      </c>
      <c r="BU11" s="76"/>
      <c r="BV11" s="73"/>
      <c r="BW11" s="75" t="s">
        <v>709</v>
      </c>
      <c r="BX11" s="76"/>
      <c r="BY11" s="73"/>
      <c r="BZ11" s="74" t="s">
        <v>623</v>
      </c>
      <c r="CA11" s="74"/>
      <c r="CB11" s="74"/>
      <c r="CC11" s="74" t="s">
        <v>624</v>
      </c>
      <c r="CD11" s="74"/>
      <c r="CE11" s="74"/>
      <c r="CF11" s="74" t="s">
        <v>625</v>
      </c>
      <c r="CG11" s="74"/>
      <c r="CH11" s="74"/>
      <c r="CI11" s="85" t="s">
        <v>626</v>
      </c>
      <c r="CJ11" s="85"/>
      <c r="CK11" s="85"/>
      <c r="CL11" s="74" t="s">
        <v>627</v>
      </c>
      <c r="CM11" s="74"/>
      <c r="CN11" s="74"/>
      <c r="CO11" s="74" t="s">
        <v>628</v>
      </c>
      <c r="CP11" s="74"/>
      <c r="CQ11" s="74"/>
      <c r="CR11" s="74" t="s">
        <v>629</v>
      </c>
      <c r="CS11" s="74"/>
      <c r="CT11" s="74"/>
      <c r="CU11" s="74" t="s">
        <v>630</v>
      </c>
      <c r="CV11" s="74"/>
      <c r="CW11" s="74"/>
      <c r="CX11" s="74" t="s">
        <v>631</v>
      </c>
      <c r="CY11" s="74"/>
      <c r="CZ11" s="74"/>
      <c r="DA11" s="85" t="s">
        <v>710</v>
      </c>
      <c r="DB11" s="85"/>
      <c r="DC11" s="85"/>
      <c r="DD11" s="85" t="s">
        <v>632</v>
      </c>
      <c r="DE11" s="85"/>
      <c r="DF11" s="112"/>
      <c r="DG11" s="71" t="s">
        <v>633</v>
      </c>
      <c r="DH11" s="71"/>
      <c r="DI11" s="71"/>
      <c r="DJ11" s="71" t="s">
        <v>634</v>
      </c>
      <c r="DK11" s="71"/>
      <c r="DL11" s="71"/>
      <c r="DM11" s="67" t="s">
        <v>635</v>
      </c>
      <c r="DN11" s="67"/>
      <c r="DO11" s="67"/>
      <c r="DP11" s="71" t="s">
        <v>636</v>
      </c>
      <c r="DQ11" s="71"/>
      <c r="DR11" s="71"/>
      <c r="DS11" s="71" t="s">
        <v>637</v>
      </c>
      <c r="DT11" s="71"/>
      <c r="DU11" s="72"/>
      <c r="DV11" s="71" t="s">
        <v>638</v>
      </c>
      <c r="DW11" s="71"/>
      <c r="DX11" s="71"/>
      <c r="DY11" s="71" t="s">
        <v>639</v>
      </c>
      <c r="DZ11" s="71"/>
      <c r="EA11" s="71"/>
      <c r="EB11" s="71" t="s">
        <v>640</v>
      </c>
      <c r="EC11" s="71"/>
      <c r="ED11" s="71"/>
      <c r="EE11" s="71" t="s">
        <v>711</v>
      </c>
      <c r="EF11" s="71"/>
      <c r="EG11" s="71"/>
      <c r="EH11" s="71" t="s">
        <v>641</v>
      </c>
      <c r="EI11" s="71"/>
      <c r="EJ11" s="71"/>
      <c r="EK11" s="71" t="s">
        <v>642</v>
      </c>
      <c r="EL11" s="71"/>
      <c r="EM11" s="71"/>
      <c r="EN11" s="71" t="s">
        <v>643</v>
      </c>
      <c r="EO11" s="71"/>
      <c r="EP11" s="71"/>
      <c r="EQ11" s="71" t="s">
        <v>644</v>
      </c>
      <c r="ER11" s="71"/>
      <c r="ES11" s="71"/>
      <c r="ET11" s="71" t="s">
        <v>645</v>
      </c>
      <c r="EU11" s="71"/>
      <c r="EV11" s="71"/>
      <c r="EW11" s="71" t="s">
        <v>646</v>
      </c>
      <c r="EX11" s="71"/>
      <c r="EY11" s="72"/>
      <c r="EZ11" s="68" t="s">
        <v>734</v>
      </c>
      <c r="FA11" s="69"/>
      <c r="FB11" s="70"/>
      <c r="FC11" s="68" t="s">
        <v>735</v>
      </c>
      <c r="FD11" s="69"/>
      <c r="FE11" s="70"/>
      <c r="FF11" s="68" t="s">
        <v>736</v>
      </c>
      <c r="FG11" s="69"/>
      <c r="FH11" s="70"/>
      <c r="FI11" s="68" t="s">
        <v>737</v>
      </c>
      <c r="FJ11" s="69"/>
      <c r="FK11" s="70"/>
      <c r="FL11" s="68" t="s">
        <v>738</v>
      </c>
      <c r="FM11" s="69"/>
      <c r="FN11" s="70"/>
      <c r="FO11" s="68" t="s">
        <v>739</v>
      </c>
      <c r="FP11" s="69"/>
      <c r="FQ11" s="70"/>
      <c r="FR11" s="68" t="s">
        <v>740</v>
      </c>
      <c r="FS11" s="69"/>
      <c r="FT11" s="70"/>
      <c r="FU11" s="68" t="s">
        <v>741</v>
      </c>
      <c r="FV11" s="69"/>
      <c r="FW11" s="70"/>
      <c r="FX11" s="68" t="s">
        <v>742</v>
      </c>
      <c r="FY11" s="69"/>
      <c r="FZ11" s="70"/>
      <c r="GA11" s="68" t="s">
        <v>743</v>
      </c>
      <c r="GB11" s="69"/>
      <c r="GC11" s="70"/>
      <c r="GD11" s="68" t="s">
        <v>744</v>
      </c>
      <c r="GE11" s="69"/>
      <c r="GF11" s="70"/>
      <c r="GG11" s="68" t="s">
        <v>745</v>
      </c>
      <c r="GH11" s="69"/>
      <c r="GI11" s="70"/>
      <c r="GJ11" s="68" t="s">
        <v>746</v>
      </c>
      <c r="GK11" s="69"/>
      <c r="GL11" s="70"/>
      <c r="GM11" s="68" t="s">
        <v>747</v>
      </c>
      <c r="GN11" s="69"/>
      <c r="GO11" s="70"/>
      <c r="GP11" s="68" t="s">
        <v>748</v>
      </c>
      <c r="GQ11" s="69"/>
      <c r="GR11" s="70"/>
      <c r="GS11" s="68" t="s">
        <v>749</v>
      </c>
      <c r="GT11" s="69"/>
      <c r="GU11" s="70"/>
      <c r="GV11" s="68" t="s">
        <v>750</v>
      </c>
      <c r="GW11" s="69"/>
      <c r="GX11" s="70"/>
      <c r="GY11" s="68" t="s">
        <v>751</v>
      </c>
      <c r="GZ11" s="69"/>
      <c r="HA11" s="70"/>
      <c r="HB11" s="68" t="s">
        <v>752</v>
      </c>
      <c r="HC11" s="69"/>
      <c r="HD11" s="70"/>
      <c r="HE11" s="68" t="s">
        <v>753</v>
      </c>
      <c r="HF11" s="69"/>
      <c r="HG11" s="70"/>
      <c r="HH11" s="68" t="s">
        <v>754</v>
      </c>
      <c r="HI11" s="69"/>
      <c r="HJ11" s="70"/>
      <c r="HK11" s="68" t="s">
        <v>755</v>
      </c>
      <c r="HL11" s="69"/>
      <c r="HM11" s="70"/>
      <c r="HN11" s="68" t="s">
        <v>756</v>
      </c>
      <c r="HO11" s="69"/>
      <c r="HP11" s="70"/>
      <c r="HQ11" s="68" t="s">
        <v>757</v>
      </c>
      <c r="HR11" s="69"/>
      <c r="HS11" s="70"/>
      <c r="HT11" s="68" t="s">
        <v>758</v>
      </c>
      <c r="HU11" s="69"/>
      <c r="HV11" s="70"/>
      <c r="HW11" s="68" t="s">
        <v>759</v>
      </c>
      <c r="HX11" s="69"/>
      <c r="HY11" s="70"/>
      <c r="HZ11" s="68" t="s">
        <v>760</v>
      </c>
      <c r="IA11" s="69"/>
      <c r="IB11" s="70"/>
      <c r="IC11" s="68" t="s">
        <v>761</v>
      </c>
      <c r="ID11" s="69"/>
      <c r="IE11" s="70"/>
      <c r="IF11" s="68" t="s">
        <v>762</v>
      </c>
      <c r="IG11" s="69"/>
      <c r="IH11" s="70"/>
      <c r="II11" s="68" t="s">
        <v>763</v>
      </c>
      <c r="IJ11" s="69"/>
      <c r="IK11" s="70"/>
      <c r="IL11" s="67" t="s">
        <v>647</v>
      </c>
      <c r="IM11" s="67"/>
      <c r="IN11" s="67"/>
      <c r="IO11" s="67" t="s">
        <v>648</v>
      </c>
      <c r="IP11" s="67"/>
      <c r="IQ11" s="67"/>
      <c r="IR11" s="67" t="s">
        <v>712</v>
      </c>
      <c r="IS11" s="67"/>
      <c r="IT11" s="67"/>
      <c r="IU11" s="67" t="s">
        <v>649</v>
      </c>
      <c r="IV11" s="67"/>
      <c r="IW11" s="67"/>
      <c r="IX11" s="67" t="s">
        <v>650</v>
      </c>
      <c r="IY11" s="67"/>
      <c r="IZ11" s="67"/>
      <c r="JA11" s="67" t="s">
        <v>651</v>
      </c>
      <c r="JB11" s="67"/>
      <c r="JC11" s="67"/>
      <c r="JD11" s="67" t="s">
        <v>652</v>
      </c>
      <c r="JE11" s="67"/>
      <c r="JF11" s="67"/>
      <c r="JG11" s="67" t="s">
        <v>653</v>
      </c>
      <c r="JH11" s="67"/>
      <c r="JI11" s="67"/>
      <c r="JJ11" s="67" t="s">
        <v>654</v>
      </c>
      <c r="JK11" s="67"/>
      <c r="JL11" s="67"/>
      <c r="JM11" s="67" t="s">
        <v>655</v>
      </c>
      <c r="JN11" s="67"/>
      <c r="JO11" s="67"/>
      <c r="JP11" s="67" t="s">
        <v>764</v>
      </c>
      <c r="JQ11" s="67"/>
      <c r="JR11" s="67"/>
      <c r="JS11" s="67" t="s">
        <v>765</v>
      </c>
      <c r="JT11" s="67"/>
      <c r="JU11" s="67"/>
      <c r="JV11" s="67" t="s">
        <v>766</v>
      </c>
      <c r="JW11" s="67"/>
      <c r="JX11" s="67"/>
      <c r="JY11" s="70" t="s">
        <v>656</v>
      </c>
      <c r="JZ11" s="67"/>
      <c r="KA11" s="67"/>
      <c r="KB11" s="67" t="s">
        <v>657</v>
      </c>
      <c r="KC11" s="67"/>
      <c r="KD11" s="67"/>
      <c r="KE11" s="67" t="s">
        <v>713</v>
      </c>
      <c r="KF11" s="67"/>
      <c r="KG11" s="67"/>
      <c r="KH11" s="67" t="s">
        <v>658</v>
      </c>
      <c r="KI11" s="67"/>
      <c r="KJ11" s="67"/>
      <c r="KK11" s="67" t="s">
        <v>659</v>
      </c>
      <c r="KL11" s="67"/>
      <c r="KM11" s="67"/>
      <c r="KN11" s="67" t="s">
        <v>660</v>
      </c>
      <c r="KO11" s="67"/>
      <c r="KP11" s="67"/>
      <c r="KQ11" s="67" t="s">
        <v>661</v>
      </c>
      <c r="KR11" s="67"/>
      <c r="KS11" s="67"/>
      <c r="KT11" s="86" t="s">
        <v>662</v>
      </c>
      <c r="KU11" s="87"/>
      <c r="KV11" s="88"/>
      <c r="KW11" s="86" t="s">
        <v>663</v>
      </c>
      <c r="KX11" s="87"/>
      <c r="KY11" s="88"/>
      <c r="KZ11" s="86" t="s">
        <v>664</v>
      </c>
      <c r="LA11" s="87"/>
      <c r="LB11" s="88"/>
      <c r="LC11" s="86" t="s">
        <v>665</v>
      </c>
      <c r="LD11" s="87"/>
      <c r="LE11" s="88"/>
      <c r="LF11" s="86" t="s">
        <v>666</v>
      </c>
      <c r="LG11" s="87"/>
      <c r="LH11" s="88"/>
      <c r="LI11" s="86" t="s">
        <v>714</v>
      </c>
      <c r="LJ11" s="87"/>
      <c r="LK11" s="88"/>
      <c r="LL11" s="86" t="s">
        <v>667</v>
      </c>
      <c r="LM11" s="87"/>
      <c r="LN11" s="88"/>
      <c r="LO11" s="86" t="s">
        <v>668</v>
      </c>
      <c r="LP11" s="87"/>
      <c r="LQ11" s="88"/>
      <c r="LR11" s="86" t="s">
        <v>669</v>
      </c>
      <c r="LS11" s="87"/>
      <c r="LT11" s="88"/>
      <c r="LU11" s="86" t="s">
        <v>670</v>
      </c>
      <c r="LV11" s="87"/>
      <c r="LW11" s="88"/>
      <c r="LX11" s="86" t="s">
        <v>671</v>
      </c>
      <c r="LY11" s="87"/>
      <c r="LZ11" s="88"/>
      <c r="MA11" s="86" t="s">
        <v>672</v>
      </c>
      <c r="MB11" s="87"/>
      <c r="MC11" s="88"/>
      <c r="MD11" s="68" t="s">
        <v>673</v>
      </c>
      <c r="ME11" s="69"/>
      <c r="MF11" s="70"/>
      <c r="MG11" s="68" t="s">
        <v>674</v>
      </c>
      <c r="MH11" s="69"/>
      <c r="MI11" s="70"/>
      <c r="MJ11" s="68" t="s">
        <v>675</v>
      </c>
      <c r="MK11" s="69"/>
      <c r="ML11" s="70"/>
      <c r="MM11" s="86" t="s">
        <v>715</v>
      </c>
      <c r="MN11" s="87"/>
      <c r="MO11" s="88"/>
      <c r="MP11" s="86" t="s">
        <v>676</v>
      </c>
      <c r="MQ11" s="87"/>
      <c r="MR11" s="88"/>
      <c r="MS11" s="68" t="s">
        <v>677</v>
      </c>
      <c r="MT11" s="69"/>
      <c r="MU11" s="70"/>
      <c r="MV11" s="68" t="s">
        <v>678</v>
      </c>
      <c r="MW11" s="69"/>
      <c r="MX11" s="70"/>
      <c r="MY11" s="68" t="s">
        <v>679</v>
      </c>
      <c r="MZ11" s="69"/>
      <c r="NA11" s="70"/>
      <c r="NB11" s="70" t="s">
        <v>680</v>
      </c>
      <c r="NC11" s="67"/>
      <c r="ND11" s="67"/>
      <c r="NE11" s="67" t="s">
        <v>681</v>
      </c>
      <c r="NF11" s="67"/>
      <c r="NG11" s="67"/>
      <c r="NH11" s="112" t="s">
        <v>716</v>
      </c>
      <c r="NI11" s="113"/>
      <c r="NJ11" s="114"/>
      <c r="NK11" s="67" t="s">
        <v>717</v>
      </c>
      <c r="NL11" s="67"/>
      <c r="NM11" s="67"/>
      <c r="NN11" s="67" t="s">
        <v>718</v>
      </c>
      <c r="NO11" s="67"/>
      <c r="NP11" s="67"/>
      <c r="NQ11" s="67" t="s">
        <v>719</v>
      </c>
      <c r="NR11" s="67"/>
      <c r="NS11" s="67"/>
      <c r="NT11" s="67" t="s">
        <v>720</v>
      </c>
      <c r="NU11" s="67"/>
      <c r="NV11" s="67"/>
      <c r="NW11" s="67" t="s">
        <v>721</v>
      </c>
      <c r="NX11" s="67"/>
      <c r="NY11" s="67"/>
      <c r="NZ11" s="67" t="s">
        <v>722</v>
      </c>
      <c r="OA11" s="67"/>
      <c r="OB11" s="67"/>
      <c r="OC11" s="86" t="s">
        <v>723</v>
      </c>
      <c r="OD11" s="87"/>
      <c r="OE11" s="88"/>
      <c r="OF11" s="86" t="s">
        <v>724</v>
      </c>
      <c r="OG11" s="87"/>
      <c r="OH11" s="88"/>
      <c r="OI11" s="86" t="s">
        <v>725</v>
      </c>
      <c r="OJ11" s="87"/>
      <c r="OK11" s="87"/>
      <c r="OL11" s="67" t="s">
        <v>682</v>
      </c>
      <c r="OM11" s="67"/>
      <c r="ON11" s="67"/>
      <c r="OO11" s="86" t="s">
        <v>683</v>
      </c>
      <c r="OP11" s="87"/>
      <c r="OQ11" s="88"/>
      <c r="OR11" s="86" t="s">
        <v>684</v>
      </c>
      <c r="OS11" s="87"/>
      <c r="OT11" s="88"/>
      <c r="OU11" s="86" t="s">
        <v>726</v>
      </c>
      <c r="OV11" s="87"/>
      <c r="OW11" s="88"/>
      <c r="OX11" s="86" t="s">
        <v>685</v>
      </c>
      <c r="OY11" s="87"/>
      <c r="OZ11" s="88"/>
      <c r="PA11" s="86" t="s">
        <v>686</v>
      </c>
      <c r="PB11" s="87"/>
      <c r="PC11" s="88"/>
      <c r="PD11" s="86" t="s">
        <v>687</v>
      </c>
      <c r="PE11" s="87"/>
      <c r="PF11" s="88"/>
      <c r="PG11" s="86" t="s">
        <v>688</v>
      </c>
      <c r="PH11" s="87"/>
      <c r="PI11" s="88"/>
      <c r="PJ11" s="86" t="s">
        <v>767</v>
      </c>
      <c r="PK11" s="87"/>
      <c r="PL11" s="87"/>
      <c r="PM11" s="87" t="s">
        <v>768</v>
      </c>
      <c r="PN11" s="87"/>
      <c r="PO11" s="87"/>
      <c r="PP11" s="87" t="s">
        <v>769</v>
      </c>
      <c r="PQ11" s="87"/>
      <c r="PR11" s="87"/>
      <c r="PS11" s="87" t="s">
        <v>770</v>
      </c>
      <c r="PT11" s="87"/>
      <c r="PU11" s="87"/>
      <c r="PV11" s="87" t="s">
        <v>771</v>
      </c>
      <c r="PW11" s="87"/>
      <c r="PX11" s="87"/>
      <c r="PY11" s="87" t="s">
        <v>772</v>
      </c>
      <c r="PZ11" s="87"/>
      <c r="QA11" s="87"/>
      <c r="QB11" s="87" t="s">
        <v>773</v>
      </c>
      <c r="QC11" s="87"/>
      <c r="QD11" s="87"/>
      <c r="QE11" s="87" t="s">
        <v>774</v>
      </c>
      <c r="QF11" s="87"/>
      <c r="QG11" s="87"/>
      <c r="QH11" s="87" t="s">
        <v>775</v>
      </c>
      <c r="QI11" s="87"/>
      <c r="QJ11" s="87"/>
      <c r="QK11" s="87" t="s">
        <v>776</v>
      </c>
      <c r="QL11" s="87"/>
      <c r="QM11" s="87"/>
      <c r="QN11" s="87" t="s">
        <v>777</v>
      </c>
      <c r="QO11" s="87"/>
      <c r="QP11" s="87"/>
      <c r="QQ11" s="87" t="s">
        <v>778</v>
      </c>
      <c r="QR11" s="87"/>
      <c r="QS11" s="87"/>
      <c r="QT11" s="87" t="s">
        <v>779</v>
      </c>
      <c r="QU11" s="87"/>
      <c r="QV11" s="87"/>
      <c r="QW11" s="87" t="s">
        <v>780</v>
      </c>
      <c r="QX11" s="87"/>
      <c r="QY11" s="88"/>
      <c r="QZ11" s="67" t="s">
        <v>689</v>
      </c>
      <c r="RA11" s="67"/>
      <c r="RB11" s="67"/>
      <c r="RC11" s="67" t="s">
        <v>690</v>
      </c>
      <c r="RD11" s="67"/>
      <c r="RE11" s="67"/>
      <c r="RF11" s="67" t="s">
        <v>727</v>
      </c>
      <c r="RG11" s="67"/>
      <c r="RH11" s="67"/>
      <c r="RI11" s="67" t="s">
        <v>691</v>
      </c>
      <c r="RJ11" s="67"/>
      <c r="RK11" s="67"/>
      <c r="RL11" s="67" t="s">
        <v>692</v>
      </c>
      <c r="RM11" s="67"/>
      <c r="RN11" s="67"/>
      <c r="RO11" s="67" t="s">
        <v>693</v>
      </c>
      <c r="RP11" s="67"/>
      <c r="RQ11" s="67"/>
      <c r="RR11" s="67" t="s">
        <v>694</v>
      </c>
      <c r="RS11" s="67"/>
      <c r="RT11" s="67"/>
      <c r="RU11" s="67" t="s">
        <v>695</v>
      </c>
      <c r="RV11" s="67"/>
      <c r="RW11" s="67"/>
      <c r="RX11" s="67" t="s">
        <v>696</v>
      </c>
      <c r="RY11" s="67"/>
      <c r="RZ11" s="67"/>
      <c r="SA11" s="67" t="s">
        <v>697</v>
      </c>
      <c r="SB11" s="67"/>
      <c r="SC11" s="67"/>
      <c r="SD11" s="67" t="s">
        <v>698</v>
      </c>
      <c r="SE11" s="67"/>
      <c r="SF11" s="67"/>
      <c r="SG11" s="67" t="s">
        <v>699</v>
      </c>
      <c r="SH11" s="67"/>
      <c r="SI11" s="67"/>
      <c r="SJ11" s="67" t="s">
        <v>728</v>
      </c>
      <c r="SK11" s="67"/>
      <c r="SL11" s="67"/>
      <c r="SM11" s="67" t="s">
        <v>700</v>
      </c>
      <c r="SN11" s="67"/>
      <c r="SO11" s="67"/>
      <c r="SP11" s="67" t="s">
        <v>701</v>
      </c>
      <c r="SQ11" s="67"/>
      <c r="SR11" s="67"/>
      <c r="SS11" s="67" t="s">
        <v>702</v>
      </c>
      <c r="ST11" s="67"/>
      <c r="SU11" s="67"/>
      <c r="SV11" s="67" t="s">
        <v>703</v>
      </c>
      <c r="SW11" s="67"/>
      <c r="SX11" s="68"/>
      <c r="SY11" s="67" t="s">
        <v>704</v>
      </c>
      <c r="SZ11" s="67"/>
      <c r="TA11" s="68"/>
      <c r="TB11" s="67" t="s">
        <v>705</v>
      </c>
      <c r="TC11" s="67"/>
      <c r="TD11" s="68"/>
      <c r="TE11" s="67" t="s">
        <v>706</v>
      </c>
      <c r="TF11" s="67"/>
      <c r="TG11" s="68"/>
      <c r="TH11" s="68" t="s">
        <v>707</v>
      </c>
      <c r="TI11" s="102"/>
      <c r="TJ11" s="102"/>
      <c r="TK11" s="68" t="s">
        <v>781</v>
      </c>
      <c r="TL11" s="69"/>
      <c r="TM11" s="70"/>
      <c r="TN11" s="68" t="s">
        <v>782</v>
      </c>
      <c r="TO11" s="69"/>
      <c r="TP11" s="70"/>
      <c r="TQ11" s="68" t="s">
        <v>783</v>
      </c>
      <c r="TR11" s="69"/>
      <c r="TS11" s="70"/>
      <c r="TT11" s="68" t="s">
        <v>784</v>
      </c>
      <c r="TU11" s="69"/>
      <c r="TV11" s="70"/>
      <c r="TW11" s="68" t="s">
        <v>785</v>
      </c>
      <c r="TX11" s="69"/>
      <c r="TY11" s="70"/>
      <c r="TZ11" s="68" t="s">
        <v>786</v>
      </c>
      <c r="UA11" s="69"/>
      <c r="UB11" s="70"/>
      <c r="UC11" s="68" t="s">
        <v>787</v>
      </c>
      <c r="UD11" s="69"/>
      <c r="UE11" s="70"/>
      <c r="UF11" s="68" t="s">
        <v>788</v>
      </c>
      <c r="UG11" s="69"/>
      <c r="UH11" s="70"/>
      <c r="UI11" s="68" t="s">
        <v>789</v>
      </c>
      <c r="UJ11" s="69"/>
      <c r="UK11" s="70"/>
      <c r="UL11" s="68" t="s">
        <v>790</v>
      </c>
      <c r="UM11" s="69"/>
      <c r="UN11" s="70"/>
      <c r="UO11" s="68" t="s">
        <v>791</v>
      </c>
      <c r="UP11" s="69"/>
      <c r="UQ11" s="70"/>
      <c r="UR11" s="68" t="s">
        <v>792</v>
      </c>
      <c r="US11" s="69"/>
      <c r="UT11" s="70"/>
      <c r="UU11" s="68" t="s">
        <v>793</v>
      </c>
      <c r="UV11" s="69"/>
      <c r="UW11" s="70"/>
      <c r="UX11" s="68" t="s">
        <v>794</v>
      </c>
      <c r="UY11" s="69"/>
      <c r="UZ11" s="70"/>
      <c r="VA11" s="68" t="s">
        <v>795</v>
      </c>
      <c r="VB11" s="69"/>
      <c r="VC11" s="70"/>
      <c r="VD11" s="68" t="s">
        <v>796</v>
      </c>
      <c r="VE11" s="69"/>
      <c r="VF11" s="70"/>
      <c r="VG11" s="68" t="s">
        <v>797</v>
      </c>
      <c r="VH11" s="69"/>
      <c r="VI11" s="70"/>
      <c r="VJ11" s="68" t="s">
        <v>798</v>
      </c>
      <c r="VK11" s="69"/>
      <c r="VL11" s="70"/>
    </row>
    <row r="12" spans="1:584" ht="84.75" customHeight="1" thickBot="1" x14ac:dyDescent="0.3">
      <c r="A12" s="89"/>
      <c r="B12" s="89"/>
      <c r="C12" s="61" t="s">
        <v>1001</v>
      </c>
      <c r="D12" s="62"/>
      <c r="E12" s="63"/>
      <c r="F12" s="61" t="s">
        <v>1002</v>
      </c>
      <c r="G12" s="62"/>
      <c r="H12" s="63"/>
      <c r="I12" s="115" t="s">
        <v>1003</v>
      </c>
      <c r="J12" s="116"/>
      <c r="K12" s="117"/>
      <c r="L12" s="61" t="s">
        <v>1004</v>
      </c>
      <c r="M12" s="62"/>
      <c r="N12" s="63"/>
      <c r="O12" s="61" t="s">
        <v>1005</v>
      </c>
      <c r="P12" s="62"/>
      <c r="Q12" s="63"/>
      <c r="R12" s="61" t="s">
        <v>1006</v>
      </c>
      <c r="S12" s="62"/>
      <c r="T12" s="63"/>
      <c r="U12" s="61" t="s">
        <v>1007</v>
      </c>
      <c r="V12" s="62"/>
      <c r="W12" s="63"/>
      <c r="X12" s="61" t="s">
        <v>1008</v>
      </c>
      <c r="Y12" s="62"/>
      <c r="Z12" s="63"/>
      <c r="AA12" s="61" t="s">
        <v>1009</v>
      </c>
      <c r="AB12" s="62"/>
      <c r="AC12" s="63"/>
      <c r="AD12" s="61" t="s">
        <v>1010</v>
      </c>
      <c r="AE12" s="62"/>
      <c r="AF12" s="63"/>
      <c r="AG12" s="61" t="s">
        <v>1011</v>
      </c>
      <c r="AH12" s="62"/>
      <c r="AI12" s="63"/>
      <c r="AJ12" s="61" t="s">
        <v>1012</v>
      </c>
      <c r="AK12" s="62"/>
      <c r="AL12" s="63"/>
      <c r="AM12" s="61" t="s">
        <v>1013</v>
      </c>
      <c r="AN12" s="62"/>
      <c r="AO12" s="63"/>
      <c r="AP12" s="61" t="s">
        <v>1014</v>
      </c>
      <c r="AQ12" s="62"/>
      <c r="AR12" s="63"/>
      <c r="AS12" s="61" t="s">
        <v>1015</v>
      </c>
      <c r="AT12" s="62"/>
      <c r="AU12" s="63"/>
      <c r="AV12" s="61" t="s">
        <v>1016</v>
      </c>
      <c r="AW12" s="62"/>
      <c r="AX12" s="63"/>
      <c r="AY12" s="61" t="s">
        <v>1017</v>
      </c>
      <c r="AZ12" s="62"/>
      <c r="BA12" s="63"/>
      <c r="BB12" s="61" t="s">
        <v>1018</v>
      </c>
      <c r="BC12" s="62"/>
      <c r="BD12" s="63"/>
      <c r="BE12" s="61" t="s">
        <v>1019</v>
      </c>
      <c r="BF12" s="62"/>
      <c r="BG12" s="63"/>
      <c r="BH12" s="61" t="s">
        <v>1020</v>
      </c>
      <c r="BI12" s="62"/>
      <c r="BJ12" s="63"/>
      <c r="BK12" s="61" t="s">
        <v>1021</v>
      </c>
      <c r="BL12" s="62"/>
      <c r="BM12" s="63"/>
      <c r="BN12" s="61" t="s">
        <v>860</v>
      </c>
      <c r="BO12" s="62"/>
      <c r="BP12" s="63"/>
      <c r="BQ12" s="61" t="s">
        <v>1022</v>
      </c>
      <c r="BR12" s="62"/>
      <c r="BS12" s="63"/>
      <c r="BT12" s="61" t="s">
        <v>1023</v>
      </c>
      <c r="BU12" s="62"/>
      <c r="BV12" s="63"/>
      <c r="BW12" s="61" t="s">
        <v>1024</v>
      </c>
      <c r="BX12" s="62"/>
      <c r="BY12" s="63"/>
      <c r="BZ12" s="61" t="s">
        <v>1025</v>
      </c>
      <c r="CA12" s="62"/>
      <c r="CB12" s="63"/>
      <c r="CC12" s="61" t="s">
        <v>1026</v>
      </c>
      <c r="CD12" s="62"/>
      <c r="CE12" s="63"/>
      <c r="CF12" s="61" t="s">
        <v>1027</v>
      </c>
      <c r="CG12" s="62"/>
      <c r="CH12" s="63"/>
      <c r="CI12" s="61" t="s">
        <v>1028</v>
      </c>
      <c r="CJ12" s="62"/>
      <c r="CK12" s="63"/>
      <c r="CL12" s="61" t="s">
        <v>1029</v>
      </c>
      <c r="CM12" s="62"/>
      <c r="CN12" s="63"/>
      <c r="CO12" s="61" t="s">
        <v>1030</v>
      </c>
      <c r="CP12" s="62"/>
      <c r="CQ12" s="63"/>
      <c r="CR12" s="61" t="s">
        <v>1031</v>
      </c>
      <c r="CS12" s="62"/>
      <c r="CT12" s="63"/>
      <c r="CU12" s="61" t="s">
        <v>1032</v>
      </c>
      <c r="CV12" s="62"/>
      <c r="CW12" s="63"/>
      <c r="CX12" s="64" t="s">
        <v>1033</v>
      </c>
      <c r="CY12" s="65"/>
      <c r="CZ12" s="66"/>
      <c r="DA12" s="61" t="s">
        <v>1034</v>
      </c>
      <c r="DB12" s="62"/>
      <c r="DC12" s="63"/>
      <c r="DD12" s="61" t="s">
        <v>1035</v>
      </c>
      <c r="DE12" s="62"/>
      <c r="DF12" s="63"/>
      <c r="DG12" s="61" t="s">
        <v>1036</v>
      </c>
      <c r="DH12" s="62"/>
      <c r="DI12" s="63"/>
      <c r="DJ12" s="61" t="s">
        <v>1037</v>
      </c>
      <c r="DK12" s="62"/>
      <c r="DL12" s="63"/>
      <c r="DM12" s="61" t="s">
        <v>1038</v>
      </c>
      <c r="DN12" s="62"/>
      <c r="DO12" s="63"/>
      <c r="DP12" s="61" t="s">
        <v>1039</v>
      </c>
      <c r="DQ12" s="62"/>
      <c r="DR12" s="63"/>
      <c r="DS12" s="61" t="s">
        <v>1040</v>
      </c>
      <c r="DT12" s="62"/>
      <c r="DU12" s="63"/>
      <c r="DV12" s="61" t="s">
        <v>914</v>
      </c>
      <c r="DW12" s="62"/>
      <c r="DX12" s="63"/>
      <c r="DY12" s="61" t="s">
        <v>1041</v>
      </c>
      <c r="DZ12" s="62"/>
      <c r="EA12" s="63"/>
      <c r="EB12" s="61" t="s">
        <v>1042</v>
      </c>
      <c r="EC12" s="62"/>
      <c r="ED12" s="63"/>
      <c r="EE12" s="61" t="s">
        <v>1043</v>
      </c>
      <c r="EF12" s="62"/>
      <c r="EG12" s="63"/>
      <c r="EH12" s="61" t="s">
        <v>1044</v>
      </c>
      <c r="EI12" s="62"/>
      <c r="EJ12" s="63"/>
      <c r="EK12" s="61" t="s">
        <v>1045</v>
      </c>
      <c r="EL12" s="62"/>
      <c r="EM12" s="63"/>
      <c r="EN12" s="61" t="s">
        <v>1046</v>
      </c>
      <c r="EO12" s="62"/>
      <c r="EP12" s="63"/>
      <c r="EQ12" s="61" t="s">
        <v>1047</v>
      </c>
      <c r="ER12" s="62"/>
      <c r="ES12" s="63"/>
      <c r="ET12" s="61" t="s">
        <v>1048</v>
      </c>
      <c r="EU12" s="62"/>
      <c r="EV12" s="63"/>
      <c r="EW12" s="61" t="s">
        <v>1049</v>
      </c>
      <c r="EX12" s="62"/>
      <c r="EY12" s="63"/>
      <c r="EZ12" s="61" t="s">
        <v>1050</v>
      </c>
      <c r="FA12" s="62"/>
      <c r="FB12" s="63"/>
      <c r="FC12" s="61" t="s">
        <v>1051</v>
      </c>
      <c r="FD12" s="62"/>
      <c r="FE12" s="63"/>
      <c r="FF12" s="61" t="s">
        <v>1052</v>
      </c>
      <c r="FG12" s="62"/>
      <c r="FH12" s="63"/>
      <c r="FI12" s="61" t="s">
        <v>1053</v>
      </c>
      <c r="FJ12" s="62"/>
      <c r="FK12" s="63"/>
      <c r="FL12" s="61" t="s">
        <v>943</v>
      </c>
      <c r="FM12" s="62"/>
      <c r="FN12" s="63"/>
      <c r="FO12" s="118" t="s">
        <v>947</v>
      </c>
      <c r="FP12" s="119"/>
      <c r="FQ12" s="120"/>
      <c r="FR12" s="64" t="s">
        <v>1054</v>
      </c>
      <c r="FS12" s="65"/>
      <c r="FT12" s="66"/>
      <c r="FU12" s="61" t="s">
        <v>1055</v>
      </c>
      <c r="FV12" s="62"/>
      <c r="FW12" s="63"/>
      <c r="FX12" s="61" t="s">
        <v>1056</v>
      </c>
      <c r="FY12" s="62"/>
      <c r="FZ12" s="63"/>
      <c r="GA12" s="61" t="s">
        <v>1057</v>
      </c>
      <c r="GB12" s="62"/>
      <c r="GC12" s="63"/>
      <c r="GD12" s="61" t="s">
        <v>1058</v>
      </c>
      <c r="GE12" s="62"/>
      <c r="GF12" s="63"/>
      <c r="GG12" s="61" t="s">
        <v>1059</v>
      </c>
      <c r="GH12" s="62"/>
      <c r="GI12" s="63"/>
      <c r="GJ12" s="64" t="s">
        <v>1060</v>
      </c>
      <c r="GK12" s="65"/>
      <c r="GL12" s="66"/>
      <c r="GM12" s="61" t="s">
        <v>1061</v>
      </c>
      <c r="GN12" s="62"/>
      <c r="GO12" s="63"/>
      <c r="GP12" s="61" t="s">
        <v>1062</v>
      </c>
      <c r="GQ12" s="62"/>
      <c r="GR12" s="63"/>
      <c r="GS12" s="61" t="s">
        <v>1063</v>
      </c>
      <c r="GT12" s="62"/>
      <c r="GU12" s="63"/>
      <c r="GV12" s="61" t="s">
        <v>1064</v>
      </c>
      <c r="GW12" s="62"/>
      <c r="GX12" s="63"/>
      <c r="GY12" s="61" t="s">
        <v>1065</v>
      </c>
      <c r="GZ12" s="62"/>
      <c r="HA12" s="63"/>
      <c r="HB12" s="61" t="s">
        <v>1066</v>
      </c>
      <c r="HC12" s="62"/>
      <c r="HD12" s="63"/>
      <c r="HE12" s="61" t="s">
        <v>1067</v>
      </c>
      <c r="HF12" s="62"/>
      <c r="HG12" s="63"/>
      <c r="HH12" s="61" t="s">
        <v>1068</v>
      </c>
      <c r="HI12" s="62"/>
      <c r="HJ12" s="63"/>
      <c r="HK12" s="61" t="s">
        <v>1069</v>
      </c>
      <c r="HL12" s="62"/>
      <c r="HM12" s="63"/>
      <c r="HN12" s="61" t="s">
        <v>1070</v>
      </c>
      <c r="HO12" s="62"/>
      <c r="HP12" s="63"/>
      <c r="HQ12" s="61" t="s">
        <v>1071</v>
      </c>
      <c r="HR12" s="62"/>
      <c r="HS12" s="63"/>
      <c r="HT12" s="61" t="s">
        <v>1072</v>
      </c>
      <c r="HU12" s="62"/>
      <c r="HV12" s="63"/>
      <c r="HW12" s="61" t="s">
        <v>1073</v>
      </c>
      <c r="HX12" s="62"/>
      <c r="HY12" s="63"/>
      <c r="HZ12" s="61" t="s">
        <v>1074</v>
      </c>
      <c r="IA12" s="62"/>
      <c r="IB12" s="63"/>
      <c r="IC12" s="61" t="s">
        <v>1075</v>
      </c>
      <c r="ID12" s="62"/>
      <c r="IE12" s="63"/>
      <c r="IF12" s="61" t="s">
        <v>1076</v>
      </c>
      <c r="IG12" s="62"/>
      <c r="IH12" s="63"/>
      <c r="II12" s="61" t="s">
        <v>1000</v>
      </c>
      <c r="IJ12" s="62"/>
      <c r="IK12" s="63"/>
      <c r="IL12" s="61" t="s">
        <v>1110</v>
      </c>
      <c r="IM12" s="62"/>
      <c r="IN12" s="63"/>
      <c r="IO12" s="61" t="s">
        <v>1111</v>
      </c>
      <c r="IP12" s="62"/>
      <c r="IQ12" s="63"/>
      <c r="IR12" s="61" t="s">
        <v>1112</v>
      </c>
      <c r="IS12" s="62"/>
      <c r="IT12" s="63"/>
      <c r="IU12" s="61" t="s">
        <v>1113</v>
      </c>
      <c r="IV12" s="62"/>
      <c r="IW12" s="63"/>
      <c r="IX12" s="61" t="s">
        <v>1114</v>
      </c>
      <c r="IY12" s="62"/>
      <c r="IZ12" s="63"/>
      <c r="JA12" s="61" t="s">
        <v>1115</v>
      </c>
      <c r="JB12" s="62"/>
      <c r="JC12" s="63"/>
      <c r="JD12" s="61" t="s">
        <v>1116</v>
      </c>
      <c r="JE12" s="62"/>
      <c r="JF12" s="63"/>
      <c r="JG12" s="61" t="s">
        <v>1117</v>
      </c>
      <c r="JH12" s="62"/>
      <c r="JI12" s="63"/>
      <c r="JJ12" s="64" t="s">
        <v>1118</v>
      </c>
      <c r="JK12" s="65"/>
      <c r="JL12" s="66"/>
      <c r="JM12" s="61" t="s">
        <v>1119</v>
      </c>
      <c r="JN12" s="62"/>
      <c r="JO12" s="63"/>
      <c r="JP12" s="64" t="s">
        <v>1120</v>
      </c>
      <c r="JQ12" s="65"/>
      <c r="JR12" s="66"/>
      <c r="JS12" s="61" t="s">
        <v>1121</v>
      </c>
      <c r="JT12" s="62"/>
      <c r="JU12" s="63"/>
      <c r="JV12" s="61" t="s">
        <v>1122</v>
      </c>
      <c r="JW12" s="62"/>
      <c r="JX12" s="63"/>
      <c r="JY12" s="61" t="s">
        <v>1281</v>
      </c>
      <c r="JZ12" s="62"/>
      <c r="KA12" s="63"/>
      <c r="KB12" s="61" t="s">
        <v>1282</v>
      </c>
      <c r="KC12" s="62"/>
      <c r="KD12" s="63"/>
      <c r="KE12" s="64" t="s">
        <v>1283</v>
      </c>
      <c r="KF12" s="65"/>
      <c r="KG12" s="66"/>
      <c r="KH12" s="61" t="s">
        <v>1284</v>
      </c>
      <c r="KI12" s="62"/>
      <c r="KJ12" s="63"/>
      <c r="KK12" s="61" t="s">
        <v>1285</v>
      </c>
      <c r="KL12" s="62"/>
      <c r="KM12" s="63"/>
      <c r="KN12" s="61" t="s">
        <v>1286</v>
      </c>
      <c r="KO12" s="62"/>
      <c r="KP12" s="63"/>
      <c r="KQ12" s="61" t="s">
        <v>1287</v>
      </c>
      <c r="KR12" s="62"/>
      <c r="KS12" s="63"/>
      <c r="KT12" s="61" t="s">
        <v>1288</v>
      </c>
      <c r="KU12" s="62"/>
      <c r="KV12" s="63"/>
      <c r="KW12" s="61" t="s">
        <v>1289</v>
      </c>
      <c r="KX12" s="62"/>
      <c r="KY12" s="63"/>
      <c r="KZ12" s="61" t="s">
        <v>1290</v>
      </c>
      <c r="LA12" s="62"/>
      <c r="LB12" s="63"/>
      <c r="LC12" s="61" t="s">
        <v>1150</v>
      </c>
      <c r="LD12" s="62"/>
      <c r="LE12" s="63"/>
      <c r="LF12" s="61" t="s">
        <v>1291</v>
      </c>
      <c r="LG12" s="62"/>
      <c r="LH12" s="63"/>
      <c r="LI12" s="61" t="s">
        <v>1292</v>
      </c>
      <c r="LJ12" s="62"/>
      <c r="LK12" s="63"/>
      <c r="LL12" s="61" t="s">
        <v>1293</v>
      </c>
      <c r="LM12" s="62"/>
      <c r="LN12" s="63"/>
      <c r="LO12" s="64" t="s">
        <v>1294</v>
      </c>
      <c r="LP12" s="65"/>
      <c r="LQ12" s="66"/>
      <c r="LR12" s="61" t="s">
        <v>1295</v>
      </c>
      <c r="LS12" s="62"/>
      <c r="LT12" s="63"/>
      <c r="LU12" s="48" t="s">
        <v>1168</v>
      </c>
      <c r="LV12" s="49"/>
      <c r="LW12" s="50"/>
      <c r="LX12" s="61" t="s">
        <v>1296</v>
      </c>
      <c r="LY12" s="62"/>
      <c r="LZ12" s="63"/>
      <c r="MA12" s="61" t="s">
        <v>1297</v>
      </c>
      <c r="MB12" s="62"/>
      <c r="MC12" s="63"/>
      <c r="MD12" s="61" t="s">
        <v>1298</v>
      </c>
      <c r="ME12" s="62"/>
      <c r="MF12" s="63"/>
      <c r="MG12" s="64" t="s">
        <v>1299</v>
      </c>
      <c r="MH12" s="65"/>
      <c r="MI12" s="66"/>
      <c r="MJ12" s="61" t="s">
        <v>1175</v>
      </c>
      <c r="MK12" s="62"/>
      <c r="ML12" s="63"/>
      <c r="MM12" s="61" t="s">
        <v>1300</v>
      </c>
      <c r="MN12" s="62"/>
      <c r="MO12" s="63"/>
      <c r="MP12" s="61" t="s">
        <v>1301</v>
      </c>
      <c r="MQ12" s="62"/>
      <c r="MR12" s="63"/>
      <c r="MS12" s="61" t="s">
        <v>1302</v>
      </c>
      <c r="MT12" s="62"/>
      <c r="MU12" s="63"/>
      <c r="MV12" s="61" t="s">
        <v>1303</v>
      </c>
      <c r="MW12" s="62"/>
      <c r="MX12" s="63"/>
      <c r="MY12" s="61" t="s">
        <v>1304</v>
      </c>
      <c r="MZ12" s="62"/>
      <c r="NA12" s="63"/>
      <c r="NB12" s="61" t="s">
        <v>1305</v>
      </c>
      <c r="NC12" s="62"/>
      <c r="ND12" s="63"/>
      <c r="NE12" s="48" t="s">
        <v>1197</v>
      </c>
      <c r="NF12" s="49"/>
      <c r="NG12" s="121"/>
      <c r="NH12" s="115" t="s">
        <v>1306</v>
      </c>
      <c r="NI12" s="116"/>
      <c r="NJ12" s="117"/>
      <c r="NK12" s="61" t="s">
        <v>1307</v>
      </c>
      <c r="NL12" s="62"/>
      <c r="NM12" s="63"/>
      <c r="NN12" s="61" t="s">
        <v>1204</v>
      </c>
      <c r="NO12" s="62"/>
      <c r="NP12" s="63"/>
      <c r="NQ12" s="61" t="s">
        <v>1308</v>
      </c>
      <c r="NR12" s="62"/>
      <c r="NS12" s="63"/>
      <c r="NT12" s="61" t="s">
        <v>1309</v>
      </c>
      <c r="NU12" s="62"/>
      <c r="NV12" s="63"/>
      <c r="NW12" s="61" t="s">
        <v>1310</v>
      </c>
      <c r="NX12" s="62"/>
      <c r="NY12" s="63"/>
      <c r="NZ12" s="61" t="s">
        <v>1311</v>
      </c>
      <c r="OA12" s="62"/>
      <c r="OB12" s="63"/>
      <c r="OC12" s="61" t="s">
        <v>1312</v>
      </c>
      <c r="OD12" s="62"/>
      <c r="OE12" s="63"/>
      <c r="OF12" s="61" t="s">
        <v>1313</v>
      </c>
      <c r="OG12" s="62"/>
      <c r="OH12" s="63"/>
      <c r="OI12" s="61" t="s">
        <v>1314</v>
      </c>
      <c r="OJ12" s="62"/>
      <c r="OK12" s="63"/>
      <c r="OL12" s="61" t="s">
        <v>1315</v>
      </c>
      <c r="OM12" s="62"/>
      <c r="ON12" s="63"/>
      <c r="OO12" s="61" t="s">
        <v>1316</v>
      </c>
      <c r="OP12" s="62"/>
      <c r="OQ12" s="63"/>
      <c r="OR12" s="61" t="s">
        <v>1317</v>
      </c>
      <c r="OS12" s="62"/>
      <c r="OT12" s="63"/>
      <c r="OU12" s="61" t="s">
        <v>1318</v>
      </c>
      <c r="OV12" s="62"/>
      <c r="OW12" s="63"/>
      <c r="OX12" s="64" t="s">
        <v>1230</v>
      </c>
      <c r="OY12" s="65"/>
      <c r="OZ12" s="66"/>
      <c r="PA12" s="61" t="s">
        <v>1319</v>
      </c>
      <c r="PB12" s="62"/>
      <c r="PC12" s="63"/>
      <c r="PD12" s="61" t="s">
        <v>1320</v>
      </c>
      <c r="PE12" s="62"/>
      <c r="PF12" s="63"/>
      <c r="PG12" s="61" t="s">
        <v>1321</v>
      </c>
      <c r="PH12" s="62"/>
      <c r="PI12" s="63"/>
      <c r="PJ12" s="64" t="s">
        <v>1322</v>
      </c>
      <c r="PK12" s="65"/>
      <c r="PL12" s="66"/>
      <c r="PM12" s="61" t="s">
        <v>1323</v>
      </c>
      <c r="PN12" s="62"/>
      <c r="PO12" s="63"/>
      <c r="PP12" s="61" t="s">
        <v>1324</v>
      </c>
      <c r="PQ12" s="62"/>
      <c r="PR12" s="63"/>
      <c r="PS12" s="64" t="s">
        <v>1325</v>
      </c>
      <c r="PT12" s="65"/>
      <c r="PU12" s="66"/>
      <c r="PV12" s="64" t="s">
        <v>1326</v>
      </c>
      <c r="PW12" s="65"/>
      <c r="PX12" s="66"/>
      <c r="PY12" s="61" t="s">
        <v>1327</v>
      </c>
      <c r="PZ12" s="62"/>
      <c r="QA12" s="63"/>
      <c r="QB12" s="61" t="s">
        <v>1328</v>
      </c>
      <c r="QC12" s="62"/>
      <c r="QD12" s="63"/>
      <c r="QE12" s="61" t="s">
        <v>1329</v>
      </c>
      <c r="QF12" s="62"/>
      <c r="QG12" s="63"/>
      <c r="QH12" s="61" t="s">
        <v>1330</v>
      </c>
      <c r="QI12" s="62"/>
      <c r="QJ12" s="63"/>
      <c r="QK12" s="61" t="s">
        <v>1331</v>
      </c>
      <c r="QL12" s="62"/>
      <c r="QM12" s="63"/>
      <c r="QN12" s="61" t="s">
        <v>1332</v>
      </c>
      <c r="QO12" s="62"/>
      <c r="QP12" s="63"/>
      <c r="QQ12" s="61" t="s">
        <v>1333</v>
      </c>
      <c r="QR12" s="62"/>
      <c r="QS12" s="63"/>
      <c r="QT12" s="61" t="s">
        <v>1334</v>
      </c>
      <c r="QU12" s="62"/>
      <c r="QV12" s="63"/>
      <c r="QW12" s="61" t="s">
        <v>1335</v>
      </c>
      <c r="QX12" s="62"/>
      <c r="QY12" s="63"/>
      <c r="QZ12" s="61" t="s">
        <v>1341</v>
      </c>
      <c r="RA12" s="62"/>
      <c r="RB12" s="63"/>
      <c r="RC12" s="61" t="s">
        <v>1342</v>
      </c>
      <c r="RD12" s="62"/>
      <c r="RE12" s="63"/>
      <c r="RF12" s="61" t="s">
        <v>1343</v>
      </c>
      <c r="RG12" s="62"/>
      <c r="RH12" s="63"/>
      <c r="RI12" s="64" t="s">
        <v>1347</v>
      </c>
      <c r="RJ12" s="65"/>
      <c r="RK12" s="66"/>
      <c r="RL12" s="61" t="s">
        <v>1351</v>
      </c>
      <c r="RM12" s="62"/>
      <c r="RN12" s="63"/>
      <c r="RO12" s="61" t="s">
        <v>1355</v>
      </c>
      <c r="RP12" s="62"/>
      <c r="RQ12" s="63"/>
      <c r="RR12" s="61" t="s">
        <v>1359</v>
      </c>
      <c r="RS12" s="62"/>
      <c r="RT12" s="63"/>
      <c r="RU12" s="64" t="s">
        <v>1360</v>
      </c>
      <c r="RV12" s="65"/>
      <c r="RW12" s="66"/>
      <c r="RX12" s="61" t="s">
        <v>1364</v>
      </c>
      <c r="RY12" s="62"/>
      <c r="RZ12" s="63"/>
      <c r="SA12" s="61" t="s">
        <v>1368</v>
      </c>
      <c r="SB12" s="62"/>
      <c r="SC12" s="63"/>
      <c r="SD12" s="61" t="s">
        <v>1372</v>
      </c>
      <c r="SE12" s="62"/>
      <c r="SF12" s="63"/>
      <c r="SG12" s="61" t="s">
        <v>1376</v>
      </c>
      <c r="SH12" s="62"/>
      <c r="SI12" s="63"/>
      <c r="SJ12" s="61" t="s">
        <v>1380</v>
      </c>
      <c r="SK12" s="62"/>
      <c r="SL12" s="63"/>
      <c r="SM12" s="64" t="s">
        <v>1381</v>
      </c>
      <c r="SN12" s="65"/>
      <c r="SO12" s="66"/>
      <c r="SP12" s="61" t="s">
        <v>1385</v>
      </c>
      <c r="SQ12" s="62"/>
      <c r="SR12" s="63"/>
      <c r="SS12" s="61" t="s">
        <v>1389</v>
      </c>
      <c r="ST12" s="62"/>
      <c r="SU12" s="63"/>
      <c r="SV12" s="61" t="s">
        <v>1393</v>
      </c>
      <c r="SW12" s="62"/>
      <c r="SX12" s="63"/>
      <c r="SY12" s="61" t="s">
        <v>1397</v>
      </c>
      <c r="SZ12" s="62"/>
      <c r="TA12" s="63"/>
      <c r="TB12" s="61" t="s">
        <v>1401</v>
      </c>
      <c r="TC12" s="62"/>
      <c r="TD12" s="63"/>
      <c r="TE12" s="61" t="s">
        <v>1405</v>
      </c>
      <c r="TF12" s="62"/>
      <c r="TG12" s="63"/>
      <c r="TH12" s="61" t="s">
        <v>1409</v>
      </c>
      <c r="TI12" s="62"/>
      <c r="TJ12" s="63"/>
      <c r="TK12" s="61" t="s">
        <v>1413</v>
      </c>
      <c r="TL12" s="62"/>
      <c r="TM12" s="63"/>
      <c r="TN12" s="61" t="s">
        <v>1414</v>
      </c>
      <c r="TO12" s="62"/>
      <c r="TP12" s="63"/>
      <c r="TQ12" s="61" t="s">
        <v>1418</v>
      </c>
      <c r="TR12" s="62"/>
      <c r="TS12" s="63"/>
      <c r="TT12" s="61" t="s">
        <v>1422</v>
      </c>
      <c r="TU12" s="62"/>
      <c r="TV12" s="63"/>
      <c r="TW12" s="61" t="s">
        <v>1426</v>
      </c>
      <c r="TX12" s="62"/>
      <c r="TY12" s="63"/>
      <c r="TZ12" s="61" t="s">
        <v>1430</v>
      </c>
      <c r="UA12" s="62"/>
      <c r="UB12" s="63"/>
      <c r="UC12" s="64" t="s">
        <v>1434</v>
      </c>
      <c r="UD12" s="65"/>
      <c r="UE12" s="66"/>
      <c r="UF12" s="61" t="s">
        <v>1437</v>
      </c>
      <c r="UG12" s="62"/>
      <c r="UH12" s="63"/>
      <c r="UI12" s="118" t="s">
        <v>1444</v>
      </c>
      <c r="UJ12" s="119"/>
      <c r="UK12" s="120"/>
      <c r="UL12" s="61" t="s">
        <v>1445</v>
      </c>
      <c r="UM12" s="62"/>
      <c r="UN12" s="63"/>
      <c r="UO12" s="61" t="s">
        <v>1449</v>
      </c>
      <c r="UP12" s="62"/>
      <c r="UQ12" s="63"/>
      <c r="UR12" s="61" t="s">
        <v>1453</v>
      </c>
      <c r="US12" s="62"/>
      <c r="UT12" s="63"/>
      <c r="UU12" s="61" t="s">
        <v>1457</v>
      </c>
      <c r="UV12" s="62"/>
      <c r="UW12" s="131"/>
      <c r="UX12" s="132" t="s">
        <v>1461</v>
      </c>
      <c r="UY12" s="62"/>
      <c r="UZ12" s="131"/>
      <c r="VA12" s="132" t="s">
        <v>1465</v>
      </c>
      <c r="VB12" s="62"/>
      <c r="VC12" s="63"/>
      <c r="VD12" s="61" t="s">
        <v>1469</v>
      </c>
      <c r="VE12" s="62"/>
      <c r="VF12" s="63"/>
      <c r="VG12" s="61" t="s">
        <v>1473</v>
      </c>
      <c r="VH12" s="62"/>
      <c r="VI12" s="63"/>
      <c r="VJ12" s="61" t="s">
        <v>1477</v>
      </c>
      <c r="VK12" s="62"/>
      <c r="VL12" s="63"/>
    </row>
    <row r="13" spans="1:584" ht="120.75" thickBot="1" x14ac:dyDescent="0.3">
      <c r="A13" s="89"/>
      <c r="B13" s="89"/>
      <c r="C13" s="14" t="s">
        <v>799</v>
      </c>
      <c r="D13" s="15" t="s">
        <v>800</v>
      </c>
      <c r="E13" s="16" t="s">
        <v>801</v>
      </c>
      <c r="F13" s="28" t="s">
        <v>802</v>
      </c>
      <c r="G13" s="39" t="s">
        <v>803</v>
      </c>
      <c r="H13" s="40" t="s">
        <v>804</v>
      </c>
      <c r="I13" s="14" t="s">
        <v>805</v>
      </c>
      <c r="J13" s="15" t="s">
        <v>806</v>
      </c>
      <c r="K13" s="16" t="s">
        <v>807</v>
      </c>
      <c r="L13" s="14" t="s">
        <v>808</v>
      </c>
      <c r="M13" s="15" t="s">
        <v>809</v>
      </c>
      <c r="N13" s="16" t="s">
        <v>810</v>
      </c>
      <c r="O13" s="14" t="s">
        <v>811</v>
      </c>
      <c r="P13" s="15" t="s">
        <v>812</v>
      </c>
      <c r="Q13" s="16" t="s">
        <v>813</v>
      </c>
      <c r="R13" s="14" t="s">
        <v>814</v>
      </c>
      <c r="S13" s="15" t="s">
        <v>815</v>
      </c>
      <c r="T13" s="16" t="s">
        <v>816</v>
      </c>
      <c r="U13" s="14" t="s">
        <v>817</v>
      </c>
      <c r="V13" s="15" t="s">
        <v>818</v>
      </c>
      <c r="W13" s="16" t="s">
        <v>819</v>
      </c>
      <c r="X13" s="14" t="s">
        <v>820</v>
      </c>
      <c r="Y13" s="15" t="s">
        <v>821</v>
      </c>
      <c r="Z13" s="16" t="s">
        <v>822</v>
      </c>
      <c r="AA13" s="14" t="s">
        <v>823</v>
      </c>
      <c r="AB13" s="15" t="s">
        <v>824</v>
      </c>
      <c r="AC13" s="16" t="s">
        <v>825</v>
      </c>
      <c r="AD13" s="14" t="s">
        <v>826</v>
      </c>
      <c r="AE13" s="15" t="s">
        <v>827</v>
      </c>
      <c r="AF13" s="16" t="s">
        <v>828</v>
      </c>
      <c r="AG13" s="14" t="s">
        <v>829</v>
      </c>
      <c r="AH13" s="15" t="s">
        <v>830</v>
      </c>
      <c r="AI13" s="16" t="s">
        <v>831</v>
      </c>
      <c r="AJ13" s="14" t="s">
        <v>832</v>
      </c>
      <c r="AK13" s="15" t="s">
        <v>833</v>
      </c>
      <c r="AL13" s="16" t="s">
        <v>834</v>
      </c>
      <c r="AM13" s="14" t="s">
        <v>835</v>
      </c>
      <c r="AN13" s="15" t="s">
        <v>836</v>
      </c>
      <c r="AO13" s="16" t="s">
        <v>837</v>
      </c>
      <c r="AP13" s="14" t="s">
        <v>838</v>
      </c>
      <c r="AQ13" s="15" t="s">
        <v>839</v>
      </c>
      <c r="AR13" s="16" t="s">
        <v>840</v>
      </c>
      <c r="AS13" s="14" t="s">
        <v>841</v>
      </c>
      <c r="AT13" s="15" t="s">
        <v>842</v>
      </c>
      <c r="AU13" s="16" t="s">
        <v>843</v>
      </c>
      <c r="AV13" s="14" t="s">
        <v>844</v>
      </c>
      <c r="AW13" s="15" t="s">
        <v>845</v>
      </c>
      <c r="AX13" s="16" t="s">
        <v>846</v>
      </c>
      <c r="AY13" s="14" t="s">
        <v>284</v>
      </c>
      <c r="AZ13" s="15" t="s">
        <v>847</v>
      </c>
      <c r="BA13" s="16" t="s">
        <v>848</v>
      </c>
      <c r="BB13" s="14" t="s">
        <v>849</v>
      </c>
      <c r="BC13" s="15" t="s">
        <v>850</v>
      </c>
      <c r="BD13" s="16" t="s">
        <v>851</v>
      </c>
      <c r="BE13" s="14" t="s">
        <v>852</v>
      </c>
      <c r="BF13" s="15" t="s">
        <v>853</v>
      </c>
      <c r="BG13" s="16" t="s">
        <v>70</v>
      </c>
      <c r="BH13" s="14" t="s">
        <v>854</v>
      </c>
      <c r="BI13" s="15" t="s">
        <v>855</v>
      </c>
      <c r="BJ13" s="16" t="s">
        <v>856</v>
      </c>
      <c r="BK13" s="14" t="s">
        <v>857</v>
      </c>
      <c r="BL13" s="15" t="s">
        <v>858</v>
      </c>
      <c r="BM13" s="16" t="s">
        <v>859</v>
      </c>
      <c r="BN13" s="14" t="s">
        <v>861</v>
      </c>
      <c r="BO13" s="15" t="s">
        <v>862</v>
      </c>
      <c r="BP13" s="16" t="s">
        <v>863</v>
      </c>
      <c r="BQ13" s="14" t="s">
        <v>864</v>
      </c>
      <c r="BR13" s="15" t="s">
        <v>865</v>
      </c>
      <c r="BS13" s="16" t="s">
        <v>866</v>
      </c>
      <c r="BT13" s="14" t="s">
        <v>867</v>
      </c>
      <c r="BU13" s="15" t="s">
        <v>869</v>
      </c>
      <c r="BV13" s="16" t="s">
        <v>868</v>
      </c>
      <c r="BW13" s="14" t="s">
        <v>870</v>
      </c>
      <c r="BX13" s="15" t="s">
        <v>871</v>
      </c>
      <c r="BY13" s="16" t="s">
        <v>872</v>
      </c>
      <c r="BZ13" s="14" t="s">
        <v>873</v>
      </c>
      <c r="CA13" s="15" t="s">
        <v>865</v>
      </c>
      <c r="CB13" s="16" t="s">
        <v>874</v>
      </c>
      <c r="CC13" s="14" t="s">
        <v>875</v>
      </c>
      <c r="CD13" s="15" t="s">
        <v>876</v>
      </c>
      <c r="CE13" s="16" t="s">
        <v>877</v>
      </c>
      <c r="CF13" s="14" t="s">
        <v>81</v>
      </c>
      <c r="CG13" s="15" t="s">
        <v>88</v>
      </c>
      <c r="CH13" s="16" t="s">
        <v>91</v>
      </c>
      <c r="CI13" s="14" t="s">
        <v>878</v>
      </c>
      <c r="CJ13" s="15" t="s">
        <v>879</v>
      </c>
      <c r="CK13" s="16" t="s">
        <v>880</v>
      </c>
      <c r="CL13" s="14" t="s">
        <v>881</v>
      </c>
      <c r="CM13" s="15" t="s">
        <v>882</v>
      </c>
      <c r="CN13" s="16" t="s">
        <v>883</v>
      </c>
      <c r="CO13" s="14" t="s">
        <v>884</v>
      </c>
      <c r="CP13" s="15" t="s">
        <v>885</v>
      </c>
      <c r="CQ13" s="16" t="s">
        <v>886</v>
      </c>
      <c r="CR13" s="14" t="s">
        <v>69</v>
      </c>
      <c r="CS13" s="15" t="s">
        <v>887</v>
      </c>
      <c r="CT13" s="16" t="s">
        <v>888</v>
      </c>
      <c r="CU13" s="14" t="s">
        <v>889</v>
      </c>
      <c r="CV13" s="15" t="s">
        <v>890</v>
      </c>
      <c r="CW13" s="16" t="s">
        <v>891</v>
      </c>
      <c r="CX13" s="14" t="s">
        <v>892</v>
      </c>
      <c r="CY13" s="15" t="s">
        <v>893</v>
      </c>
      <c r="CZ13" s="16" t="s">
        <v>894</v>
      </c>
      <c r="DA13" s="14" t="s">
        <v>895</v>
      </c>
      <c r="DB13" s="15" t="s">
        <v>896</v>
      </c>
      <c r="DC13" s="16" t="s">
        <v>897</v>
      </c>
      <c r="DD13" s="14" t="s">
        <v>898</v>
      </c>
      <c r="DE13" s="15" t="s">
        <v>899</v>
      </c>
      <c r="DF13" s="16" t="s">
        <v>900</v>
      </c>
      <c r="DG13" s="14" t="s">
        <v>901</v>
      </c>
      <c r="DH13" s="15" t="s">
        <v>902</v>
      </c>
      <c r="DI13" s="16" t="s">
        <v>903</v>
      </c>
      <c r="DJ13" s="14" t="s">
        <v>904</v>
      </c>
      <c r="DK13" s="15" t="s">
        <v>905</v>
      </c>
      <c r="DL13" s="16" t="s">
        <v>906</v>
      </c>
      <c r="DM13" s="14" t="s">
        <v>907</v>
      </c>
      <c r="DN13" s="15" t="s">
        <v>908</v>
      </c>
      <c r="DO13" s="16" t="s">
        <v>909</v>
      </c>
      <c r="DP13" s="14" t="s">
        <v>93</v>
      </c>
      <c r="DQ13" s="15" t="s">
        <v>910</v>
      </c>
      <c r="DR13" s="16" t="s">
        <v>911</v>
      </c>
      <c r="DS13" s="14" t="s">
        <v>912</v>
      </c>
      <c r="DT13" s="15" t="s">
        <v>913</v>
      </c>
      <c r="DU13" s="16" t="s">
        <v>23</v>
      </c>
      <c r="DV13" s="14" t="s">
        <v>915</v>
      </c>
      <c r="DW13" s="15" t="s">
        <v>916</v>
      </c>
      <c r="DX13" s="16" t="s">
        <v>917</v>
      </c>
      <c r="DY13" s="14" t="s">
        <v>918</v>
      </c>
      <c r="DZ13" s="15" t="s">
        <v>919</v>
      </c>
      <c r="EA13" s="16" t="s">
        <v>920</v>
      </c>
      <c r="EB13" s="14" t="s">
        <v>93</v>
      </c>
      <c r="EC13" s="15" t="s">
        <v>910</v>
      </c>
      <c r="ED13" s="16" t="s">
        <v>911</v>
      </c>
      <c r="EE13" s="14" t="s">
        <v>921</v>
      </c>
      <c r="EF13" s="15" t="s">
        <v>922</v>
      </c>
      <c r="EG13" s="16" t="s">
        <v>923</v>
      </c>
      <c r="EH13" s="14" t="s">
        <v>924</v>
      </c>
      <c r="EI13" s="15" t="s">
        <v>925</v>
      </c>
      <c r="EJ13" s="16" t="s">
        <v>926</v>
      </c>
      <c r="EK13" s="14" t="s">
        <v>369</v>
      </c>
      <c r="EL13" s="15" t="s">
        <v>927</v>
      </c>
      <c r="EM13" s="16" t="s">
        <v>928</v>
      </c>
      <c r="EN13" s="14" t="s">
        <v>929</v>
      </c>
      <c r="EO13" s="15" t="s">
        <v>930</v>
      </c>
      <c r="EP13" s="16" t="s">
        <v>931</v>
      </c>
      <c r="EQ13" s="14" t="s">
        <v>103</v>
      </c>
      <c r="ER13" s="15" t="s">
        <v>105</v>
      </c>
      <c r="ES13" s="16" t="s">
        <v>104</v>
      </c>
      <c r="ET13" s="14" t="s">
        <v>932</v>
      </c>
      <c r="EU13" s="15" t="s">
        <v>933</v>
      </c>
      <c r="EV13" s="16" t="s">
        <v>934</v>
      </c>
      <c r="EW13" s="14" t="s">
        <v>935</v>
      </c>
      <c r="EX13" s="15" t="s">
        <v>936</v>
      </c>
      <c r="EY13" s="16" t="s">
        <v>61</v>
      </c>
      <c r="EZ13" s="14" t="s">
        <v>297</v>
      </c>
      <c r="FA13" s="15" t="s">
        <v>937</v>
      </c>
      <c r="FB13" s="16" t="s">
        <v>938</v>
      </c>
      <c r="FC13" s="14" t="s">
        <v>81</v>
      </c>
      <c r="FD13" s="15" t="s">
        <v>88</v>
      </c>
      <c r="FE13" s="16" t="s">
        <v>91</v>
      </c>
      <c r="FF13" s="14" t="s">
        <v>939</v>
      </c>
      <c r="FG13" s="15" t="s">
        <v>940</v>
      </c>
      <c r="FH13" s="16" t="s">
        <v>23</v>
      </c>
      <c r="FI13" s="14" t="s">
        <v>941</v>
      </c>
      <c r="FJ13" s="15" t="s">
        <v>34</v>
      </c>
      <c r="FK13" s="16" t="s">
        <v>942</v>
      </c>
      <c r="FL13" s="28" t="s">
        <v>944</v>
      </c>
      <c r="FM13" s="15" t="s">
        <v>945</v>
      </c>
      <c r="FN13" s="18" t="s">
        <v>946</v>
      </c>
      <c r="FO13" s="19" t="s">
        <v>948</v>
      </c>
      <c r="FP13" s="19" t="s">
        <v>949</v>
      </c>
      <c r="FQ13" s="19" t="s">
        <v>950</v>
      </c>
      <c r="FR13" s="14" t="s">
        <v>951</v>
      </c>
      <c r="FS13" s="15" t="s">
        <v>952</v>
      </c>
      <c r="FT13" s="16" t="s">
        <v>953</v>
      </c>
      <c r="FU13" s="14" t="s">
        <v>954</v>
      </c>
      <c r="FV13" s="15" t="s">
        <v>955</v>
      </c>
      <c r="FW13" s="16" t="s">
        <v>956</v>
      </c>
      <c r="FX13" s="14" t="s">
        <v>957</v>
      </c>
      <c r="FY13" s="15" t="s">
        <v>958</v>
      </c>
      <c r="FZ13" s="16" t="s">
        <v>959</v>
      </c>
      <c r="GA13" s="14" t="s">
        <v>42</v>
      </c>
      <c r="GB13" s="15" t="s">
        <v>960</v>
      </c>
      <c r="GC13" s="16" t="s">
        <v>82</v>
      </c>
      <c r="GD13" s="14" t="s">
        <v>961</v>
      </c>
      <c r="GE13" s="15" t="s">
        <v>962</v>
      </c>
      <c r="GF13" s="16" t="s">
        <v>963</v>
      </c>
      <c r="GG13" s="14" t="s">
        <v>59</v>
      </c>
      <c r="GH13" s="15" t="s">
        <v>964</v>
      </c>
      <c r="GI13" s="16" t="s">
        <v>44</v>
      </c>
      <c r="GJ13" s="14" t="s">
        <v>878</v>
      </c>
      <c r="GK13" s="15" t="s">
        <v>879</v>
      </c>
      <c r="GL13" s="16" t="s">
        <v>965</v>
      </c>
      <c r="GM13" s="14" t="s">
        <v>966</v>
      </c>
      <c r="GN13" s="15" t="s">
        <v>967</v>
      </c>
      <c r="GO13" s="16" t="s">
        <v>968</v>
      </c>
      <c r="GP13" s="14" t="s">
        <v>369</v>
      </c>
      <c r="GQ13" s="15" t="s">
        <v>927</v>
      </c>
      <c r="GR13" s="16" t="s">
        <v>928</v>
      </c>
      <c r="GS13" s="14" t="s">
        <v>969</v>
      </c>
      <c r="GT13" s="15" t="s">
        <v>970</v>
      </c>
      <c r="GU13" s="16" t="s">
        <v>971</v>
      </c>
      <c r="GV13" s="14" t="s">
        <v>21</v>
      </c>
      <c r="GW13" s="15" t="s">
        <v>22</v>
      </c>
      <c r="GX13" s="16" t="s">
        <v>23</v>
      </c>
      <c r="GY13" s="14" t="s">
        <v>972</v>
      </c>
      <c r="GZ13" s="15" t="s">
        <v>973</v>
      </c>
      <c r="HA13" s="16" t="s">
        <v>111</v>
      </c>
      <c r="HB13" s="14" t="s">
        <v>974</v>
      </c>
      <c r="HC13" s="15" t="s">
        <v>975</v>
      </c>
      <c r="HD13" s="16" t="s">
        <v>23</v>
      </c>
      <c r="HE13" s="14" t="s">
        <v>336</v>
      </c>
      <c r="HF13" s="15" t="s">
        <v>976</v>
      </c>
      <c r="HG13" s="16" t="s">
        <v>33</v>
      </c>
      <c r="HH13" s="14" t="s">
        <v>977</v>
      </c>
      <c r="HI13" s="15" t="s">
        <v>34</v>
      </c>
      <c r="HJ13" s="16" t="s">
        <v>942</v>
      </c>
      <c r="HK13" s="14" t="s">
        <v>81</v>
      </c>
      <c r="HL13" s="15" t="s">
        <v>88</v>
      </c>
      <c r="HM13" s="16" t="s">
        <v>91</v>
      </c>
      <c r="HN13" s="14" t="s">
        <v>978</v>
      </c>
      <c r="HO13" s="15" t="s">
        <v>979</v>
      </c>
      <c r="HP13" s="16" t="s">
        <v>980</v>
      </c>
      <c r="HQ13" s="14" t="s">
        <v>981</v>
      </c>
      <c r="HR13" s="15" t="s">
        <v>982</v>
      </c>
      <c r="HS13" s="16" t="s">
        <v>983</v>
      </c>
      <c r="HT13" s="14" t="s">
        <v>984</v>
      </c>
      <c r="HU13" s="15" t="s">
        <v>985</v>
      </c>
      <c r="HV13" s="16" t="s">
        <v>986</v>
      </c>
      <c r="HW13" s="14" t="s">
        <v>987</v>
      </c>
      <c r="HX13" s="15" t="s">
        <v>988</v>
      </c>
      <c r="HY13" s="16" t="s">
        <v>989</v>
      </c>
      <c r="HZ13" s="14" t="s">
        <v>990</v>
      </c>
      <c r="IA13" s="15" t="s">
        <v>991</v>
      </c>
      <c r="IB13" s="16" t="s">
        <v>992</v>
      </c>
      <c r="IC13" s="14" t="s">
        <v>993</v>
      </c>
      <c r="ID13" s="15" t="s">
        <v>994</v>
      </c>
      <c r="IE13" s="16" t="s">
        <v>995</v>
      </c>
      <c r="IF13" s="14" t="s">
        <v>904</v>
      </c>
      <c r="IG13" s="15" t="s">
        <v>905</v>
      </c>
      <c r="IH13" s="16" t="s">
        <v>996</v>
      </c>
      <c r="II13" s="14" t="s">
        <v>997</v>
      </c>
      <c r="IJ13" s="15" t="s">
        <v>998</v>
      </c>
      <c r="IK13" s="16" t="s">
        <v>999</v>
      </c>
      <c r="IL13" s="14" t="s">
        <v>1077</v>
      </c>
      <c r="IM13" s="15" t="s">
        <v>1078</v>
      </c>
      <c r="IN13" s="16" t="s">
        <v>1079</v>
      </c>
      <c r="IO13" s="14" t="s">
        <v>1080</v>
      </c>
      <c r="IP13" s="15" t="s">
        <v>1081</v>
      </c>
      <c r="IQ13" s="16" t="s">
        <v>1082</v>
      </c>
      <c r="IR13" s="14" t="s">
        <v>95</v>
      </c>
      <c r="IS13" s="15" t="s">
        <v>96</v>
      </c>
      <c r="IT13" s="16" t="s">
        <v>1083</v>
      </c>
      <c r="IU13" s="14" t="s">
        <v>1084</v>
      </c>
      <c r="IV13" s="15" t="s">
        <v>1085</v>
      </c>
      <c r="IW13" s="16" t="s">
        <v>1086</v>
      </c>
      <c r="IX13" s="14" t="s">
        <v>1087</v>
      </c>
      <c r="IY13" s="15" t="s">
        <v>1088</v>
      </c>
      <c r="IZ13" s="16" t="s">
        <v>1089</v>
      </c>
      <c r="JA13" s="14" t="s">
        <v>1090</v>
      </c>
      <c r="JB13" s="15" t="s">
        <v>496</v>
      </c>
      <c r="JC13" s="16" t="s">
        <v>1091</v>
      </c>
      <c r="JD13" s="14" t="s">
        <v>100</v>
      </c>
      <c r="JE13" s="15" t="s">
        <v>101</v>
      </c>
      <c r="JF13" s="16" t="s">
        <v>102</v>
      </c>
      <c r="JG13" s="14" t="s">
        <v>1092</v>
      </c>
      <c r="JH13" s="15" t="s">
        <v>1093</v>
      </c>
      <c r="JI13" s="16" t="s">
        <v>1094</v>
      </c>
      <c r="JJ13" s="14" t="s">
        <v>1095</v>
      </c>
      <c r="JK13" s="15" t="s">
        <v>1096</v>
      </c>
      <c r="JL13" s="16" t="s">
        <v>1097</v>
      </c>
      <c r="JM13" s="20" t="s">
        <v>1098</v>
      </c>
      <c r="JN13" s="15" t="s">
        <v>1099</v>
      </c>
      <c r="JO13" s="16" t="s">
        <v>1100</v>
      </c>
      <c r="JP13" s="28" t="s">
        <v>1101</v>
      </c>
      <c r="JQ13" s="15" t="s">
        <v>1102</v>
      </c>
      <c r="JR13" s="16" t="s">
        <v>1103</v>
      </c>
      <c r="JS13" s="14" t="s">
        <v>1104</v>
      </c>
      <c r="JT13" s="15" t="s">
        <v>1105</v>
      </c>
      <c r="JU13" s="16" t="s">
        <v>1106</v>
      </c>
      <c r="JV13" s="14" t="s">
        <v>1107</v>
      </c>
      <c r="JW13" s="15" t="s">
        <v>1108</v>
      </c>
      <c r="JX13" s="16" t="s">
        <v>1109</v>
      </c>
      <c r="JY13" s="14" t="s">
        <v>1123</v>
      </c>
      <c r="JZ13" s="15" t="s">
        <v>1124</v>
      </c>
      <c r="KA13" s="16" t="s">
        <v>1125</v>
      </c>
      <c r="KB13" s="14" t="s">
        <v>21</v>
      </c>
      <c r="KC13" s="15" t="s">
        <v>22</v>
      </c>
      <c r="KD13" s="16" t="s">
        <v>23</v>
      </c>
      <c r="KE13" s="14" t="s">
        <v>1126</v>
      </c>
      <c r="KF13" s="15" t="s">
        <v>1127</v>
      </c>
      <c r="KG13" s="16" t="s">
        <v>1128</v>
      </c>
      <c r="KH13" s="14" t="s">
        <v>1129</v>
      </c>
      <c r="KI13" s="15" t="s">
        <v>1130</v>
      </c>
      <c r="KJ13" s="16" t="s">
        <v>1131</v>
      </c>
      <c r="KK13" s="14" t="s">
        <v>1132</v>
      </c>
      <c r="KL13" s="15" t="s">
        <v>1133</v>
      </c>
      <c r="KM13" s="16" t="s">
        <v>1134</v>
      </c>
      <c r="KN13" s="14" t="s">
        <v>1135</v>
      </c>
      <c r="KO13" s="15" t="s">
        <v>1136</v>
      </c>
      <c r="KP13" s="16" t="s">
        <v>1137</v>
      </c>
      <c r="KQ13" s="14" t="s">
        <v>1138</v>
      </c>
      <c r="KR13" s="15" t="s">
        <v>1139</v>
      </c>
      <c r="KS13" s="16" t="s">
        <v>1140</v>
      </c>
      <c r="KT13" s="14" t="s">
        <v>1141</v>
      </c>
      <c r="KU13" s="15" t="s">
        <v>1142</v>
      </c>
      <c r="KV13" s="16" t="s">
        <v>1143</v>
      </c>
      <c r="KW13" s="14" t="s">
        <v>1144</v>
      </c>
      <c r="KX13" s="15" t="s">
        <v>1145</v>
      </c>
      <c r="KY13" s="16" t="s">
        <v>1146</v>
      </c>
      <c r="KZ13" s="14" t="s">
        <v>1147</v>
      </c>
      <c r="LA13" s="15" t="s">
        <v>1148</v>
      </c>
      <c r="LB13" s="16" t="s">
        <v>1149</v>
      </c>
      <c r="LC13" s="14" t="s">
        <v>1151</v>
      </c>
      <c r="LD13" s="15" t="s">
        <v>1152</v>
      </c>
      <c r="LE13" s="16" t="s">
        <v>1153</v>
      </c>
      <c r="LF13" s="14" t="s">
        <v>1154</v>
      </c>
      <c r="LG13" s="15" t="s">
        <v>1155</v>
      </c>
      <c r="LH13" s="16" t="s">
        <v>23</v>
      </c>
      <c r="LI13" s="14" t="s">
        <v>1156</v>
      </c>
      <c r="LJ13" s="15" t="s">
        <v>1157</v>
      </c>
      <c r="LK13" s="16" t="s">
        <v>1158</v>
      </c>
      <c r="LL13" s="14" t="s">
        <v>1159</v>
      </c>
      <c r="LM13" s="15" t="s">
        <v>1160</v>
      </c>
      <c r="LN13" s="16" t="s">
        <v>1161</v>
      </c>
      <c r="LO13" s="14" t="s">
        <v>1162</v>
      </c>
      <c r="LP13" s="15" t="s">
        <v>1163</v>
      </c>
      <c r="LQ13" s="16" t="s">
        <v>1164</v>
      </c>
      <c r="LR13" s="14" t="s">
        <v>1087</v>
      </c>
      <c r="LS13" s="15" t="s">
        <v>1088</v>
      </c>
      <c r="LT13" s="16" t="s">
        <v>1089</v>
      </c>
      <c r="LU13" s="25" t="s">
        <v>1165</v>
      </c>
      <c r="LV13" s="26" t="s">
        <v>1166</v>
      </c>
      <c r="LW13" s="23" t="s">
        <v>1167</v>
      </c>
      <c r="LX13" s="14" t="s">
        <v>1169</v>
      </c>
      <c r="LY13" s="15" t="s">
        <v>1170</v>
      </c>
      <c r="LZ13" s="16" t="s">
        <v>1171</v>
      </c>
      <c r="MA13" s="14" t="s">
        <v>297</v>
      </c>
      <c r="MB13" s="15" t="s">
        <v>937</v>
      </c>
      <c r="MC13" s="16" t="s">
        <v>938</v>
      </c>
      <c r="MD13" s="14" t="s">
        <v>21</v>
      </c>
      <c r="ME13" s="15" t="s">
        <v>22</v>
      </c>
      <c r="MF13" s="16" t="s">
        <v>23</v>
      </c>
      <c r="MG13" s="14" t="s">
        <v>1172</v>
      </c>
      <c r="MH13" s="15" t="s">
        <v>1173</v>
      </c>
      <c r="MI13" s="16" t="s">
        <v>1174</v>
      </c>
      <c r="MJ13" s="14" t="s">
        <v>1176</v>
      </c>
      <c r="MK13" s="15" t="s">
        <v>1177</v>
      </c>
      <c r="ML13" s="16" t="s">
        <v>1178</v>
      </c>
      <c r="MM13" s="14" t="s">
        <v>46</v>
      </c>
      <c r="MN13" s="15" t="s">
        <v>1179</v>
      </c>
      <c r="MO13" s="16" t="s">
        <v>410</v>
      </c>
      <c r="MP13" s="14" t="s">
        <v>1180</v>
      </c>
      <c r="MQ13" s="15" t="s">
        <v>1181</v>
      </c>
      <c r="MR13" s="16" t="s">
        <v>1182</v>
      </c>
      <c r="MS13" s="14" t="s">
        <v>1183</v>
      </c>
      <c r="MT13" s="15" t="s">
        <v>1184</v>
      </c>
      <c r="MU13" s="16" t="s">
        <v>1185</v>
      </c>
      <c r="MV13" s="14" t="s">
        <v>1186</v>
      </c>
      <c r="MW13" s="15" t="s">
        <v>1187</v>
      </c>
      <c r="MX13" s="16" t="s">
        <v>1188</v>
      </c>
      <c r="MY13" s="14" t="s">
        <v>473</v>
      </c>
      <c r="MZ13" s="15" t="s">
        <v>1189</v>
      </c>
      <c r="NA13" s="16" t="s">
        <v>1190</v>
      </c>
      <c r="NB13" s="14" t="s">
        <v>1191</v>
      </c>
      <c r="NC13" s="15" t="s">
        <v>1192</v>
      </c>
      <c r="ND13" s="16" t="s">
        <v>1193</v>
      </c>
      <c r="NE13" s="27" t="s">
        <v>1194</v>
      </c>
      <c r="NF13" s="41" t="s">
        <v>1195</v>
      </c>
      <c r="NG13" s="41" t="s">
        <v>1196</v>
      </c>
      <c r="NH13" s="14" t="s">
        <v>1198</v>
      </c>
      <c r="NI13" s="15" t="s">
        <v>1199</v>
      </c>
      <c r="NJ13" s="16" t="s">
        <v>1200</v>
      </c>
      <c r="NK13" s="14" t="s">
        <v>1201</v>
      </c>
      <c r="NL13" s="15" t="s">
        <v>1202</v>
      </c>
      <c r="NM13" s="16" t="s">
        <v>1203</v>
      </c>
      <c r="NN13" s="14" t="s">
        <v>1205</v>
      </c>
      <c r="NO13" s="15" t="s">
        <v>1206</v>
      </c>
      <c r="NP13" s="16" t="s">
        <v>1207</v>
      </c>
      <c r="NQ13" s="14" t="s">
        <v>1208</v>
      </c>
      <c r="NR13" s="15" t="s">
        <v>1209</v>
      </c>
      <c r="NS13" s="16" t="s">
        <v>1210</v>
      </c>
      <c r="NT13" s="14" t="s">
        <v>1211</v>
      </c>
      <c r="NU13" s="15" t="s">
        <v>50</v>
      </c>
      <c r="NV13" s="16" t="s">
        <v>51</v>
      </c>
      <c r="NW13" s="14" t="s">
        <v>1212</v>
      </c>
      <c r="NX13" s="15" t="s">
        <v>1213</v>
      </c>
      <c r="NY13" s="16" t="s">
        <v>1214</v>
      </c>
      <c r="NZ13" s="14" t="s">
        <v>1215</v>
      </c>
      <c r="OA13" s="15" t="s">
        <v>1216</v>
      </c>
      <c r="OB13" s="16" t="s">
        <v>1217</v>
      </c>
      <c r="OC13" s="14" t="s">
        <v>103</v>
      </c>
      <c r="OD13" s="15" t="s">
        <v>105</v>
      </c>
      <c r="OE13" s="16" t="s">
        <v>104</v>
      </c>
      <c r="OF13" s="14" t="s">
        <v>1218</v>
      </c>
      <c r="OG13" s="15" t="s">
        <v>1219</v>
      </c>
      <c r="OH13" s="16" t="s">
        <v>1220</v>
      </c>
      <c r="OI13" s="14" t="s">
        <v>1221</v>
      </c>
      <c r="OJ13" s="15" t="s">
        <v>1222</v>
      </c>
      <c r="OK13" s="16" t="s">
        <v>1223</v>
      </c>
      <c r="OL13" s="14" t="s">
        <v>103</v>
      </c>
      <c r="OM13" s="15" t="s">
        <v>105</v>
      </c>
      <c r="ON13" s="16" t="s">
        <v>104</v>
      </c>
      <c r="OO13" s="14" t="s">
        <v>1224</v>
      </c>
      <c r="OP13" s="15" t="s">
        <v>1225</v>
      </c>
      <c r="OQ13" s="16" t="s">
        <v>1226</v>
      </c>
      <c r="OR13" s="14" t="s">
        <v>103</v>
      </c>
      <c r="OS13" s="15" t="s">
        <v>105</v>
      </c>
      <c r="OT13" s="16" t="s">
        <v>104</v>
      </c>
      <c r="OU13" s="14" t="s">
        <v>1227</v>
      </c>
      <c r="OV13" s="15" t="s">
        <v>1228</v>
      </c>
      <c r="OW13" s="16" t="s">
        <v>1229</v>
      </c>
      <c r="OX13" s="14" t="s">
        <v>1231</v>
      </c>
      <c r="OY13" s="15" t="s">
        <v>1232</v>
      </c>
      <c r="OZ13" s="16" t="s">
        <v>1233</v>
      </c>
      <c r="PA13" s="14" t="s">
        <v>92</v>
      </c>
      <c r="PB13" s="15" t="s">
        <v>522</v>
      </c>
      <c r="PC13" s="16" t="s">
        <v>41</v>
      </c>
      <c r="PD13" s="14" t="s">
        <v>1234</v>
      </c>
      <c r="PE13" s="15" t="s">
        <v>1235</v>
      </c>
      <c r="PF13" s="16" t="s">
        <v>1236</v>
      </c>
      <c r="PG13" s="14" t="s">
        <v>1237</v>
      </c>
      <c r="PH13" s="15" t="s">
        <v>1238</v>
      </c>
      <c r="PI13" s="16" t="s">
        <v>1239</v>
      </c>
      <c r="PJ13" s="14" t="s">
        <v>1240</v>
      </c>
      <c r="PK13" s="15" t="s">
        <v>1241</v>
      </c>
      <c r="PL13" s="16" t="s">
        <v>1242</v>
      </c>
      <c r="PM13" s="14" t="s">
        <v>1243</v>
      </c>
      <c r="PN13" s="15" t="s">
        <v>1244</v>
      </c>
      <c r="PO13" s="16" t="s">
        <v>1245</v>
      </c>
      <c r="PP13" s="14" t="s">
        <v>1246</v>
      </c>
      <c r="PQ13" s="15" t="s">
        <v>1247</v>
      </c>
      <c r="PR13" s="16" t="s">
        <v>1248</v>
      </c>
      <c r="PS13" s="14" t="s">
        <v>1249</v>
      </c>
      <c r="PT13" s="15" t="s">
        <v>1250</v>
      </c>
      <c r="PU13" s="16" t="s">
        <v>1251</v>
      </c>
      <c r="PV13" s="14" t="s">
        <v>1252</v>
      </c>
      <c r="PW13" s="15" t="s">
        <v>1253</v>
      </c>
      <c r="PX13" s="16" t="s">
        <v>1254</v>
      </c>
      <c r="PY13" s="14" t="s">
        <v>1255</v>
      </c>
      <c r="PZ13" s="15" t="s">
        <v>1256</v>
      </c>
      <c r="QA13" s="16" t="s">
        <v>1257</v>
      </c>
      <c r="QB13" s="14" t="s">
        <v>1258</v>
      </c>
      <c r="QC13" s="15" t="s">
        <v>1259</v>
      </c>
      <c r="QD13" s="16" t="s">
        <v>1260</v>
      </c>
      <c r="QE13" s="14" t="s">
        <v>1261</v>
      </c>
      <c r="QF13" s="15" t="s">
        <v>1262</v>
      </c>
      <c r="QG13" s="16" t="s">
        <v>1263</v>
      </c>
      <c r="QH13" s="14" t="s">
        <v>1264</v>
      </c>
      <c r="QI13" s="15" t="s">
        <v>1265</v>
      </c>
      <c r="QJ13" s="16" t="s">
        <v>1266</v>
      </c>
      <c r="QK13" s="14" t="s">
        <v>1267</v>
      </c>
      <c r="QL13" s="15" t="s">
        <v>1268</v>
      </c>
      <c r="QM13" s="16" t="s">
        <v>1269</v>
      </c>
      <c r="QN13" s="14" t="s">
        <v>1270</v>
      </c>
      <c r="QO13" s="15" t="s">
        <v>1271</v>
      </c>
      <c r="QP13" s="16" t="s">
        <v>1272</v>
      </c>
      <c r="QQ13" s="14" t="s">
        <v>1273</v>
      </c>
      <c r="QR13" s="15" t="s">
        <v>1274</v>
      </c>
      <c r="QS13" s="16" t="s">
        <v>1275</v>
      </c>
      <c r="QT13" s="14" t="s">
        <v>1276</v>
      </c>
      <c r="QU13" s="15" t="s">
        <v>405</v>
      </c>
      <c r="QV13" s="16" t="s">
        <v>1277</v>
      </c>
      <c r="QW13" s="14" t="s">
        <v>1278</v>
      </c>
      <c r="QX13" s="15" t="s">
        <v>1279</v>
      </c>
      <c r="QY13" s="16" t="s">
        <v>1280</v>
      </c>
      <c r="QZ13" s="14" t="s">
        <v>1336</v>
      </c>
      <c r="RA13" s="15" t="s">
        <v>1337</v>
      </c>
      <c r="RB13" s="16" t="s">
        <v>1338</v>
      </c>
      <c r="RC13" s="14" t="s">
        <v>1339</v>
      </c>
      <c r="RD13" s="15" t="s">
        <v>1340</v>
      </c>
      <c r="RE13" s="16" t="s">
        <v>23</v>
      </c>
      <c r="RF13" s="14" t="s">
        <v>1344</v>
      </c>
      <c r="RG13" s="15" t="s">
        <v>1345</v>
      </c>
      <c r="RH13" s="16" t="s">
        <v>1346</v>
      </c>
      <c r="RI13" s="14" t="s">
        <v>1348</v>
      </c>
      <c r="RJ13" s="15" t="s">
        <v>1349</v>
      </c>
      <c r="RK13" s="16" t="s">
        <v>1350</v>
      </c>
      <c r="RL13" s="14" t="s">
        <v>1352</v>
      </c>
      <c r="RM13" s="15" t="s">
        <v>1353</v>
      </c>
      <c r="RN13" s="16" t="s">
        <v>1354</v>
      </c>
      <c r="RO13" s="14" t="s">
        <v>1356</v>
      </c>
      <c r="RP13" s="15" t="s">
        <v>1357</v>
      </c>
      <c r="RQ13" s="16" t="s">
        <v>1358</v>
      </c>
      <c r="RR13" s="14" t="s">
        <v>21</v>
      </c>
      <c r="RS13" s="15" t="s">
        <v>22</v>
      </c>
      <c r="RT13" s="16" t="s">
        <v>23</v>
      </c>
      <c r="RU13" s="14" t="s">
        <v>1361</v>
      </c>
      <c r="RV13" s="15" t="s">
        <v>1362</v>
      </c>
      <c r="RW13" s="16" t="s">
        <v>1363</v>
      </c>
      <c r="RX13" s="14" t="s">
        <v>1365</v>
      </c>
      <c r="RY13" s="15" t="s">
        <v>1366</v>
      </c>
      <c r="RZ13" s="16" t="s">
        <v>1367</v>
      </c>
      <c r="SA13" s="14" t="s">
        <v>1369</v>
      </c>
      <c r="SB13" s="15" t="s">
        <v>1370</v>
      </c>
      <c r="SC13" s="16" t="s">
        <v>1371</v>
      </c>
      <c r="SD13" s="14" t="s">
        <v>1373</v>
      </c>
      <c r="SE13" s="15" t="s">
        <v>1374</v>
      </c>
      <c r="SF13" s="16" t="s">
        <v>1375</v>
      </c>
      <c r="SG13" s="14" t="s">
        <v>1377</v>
      </c>
      <c r="SH13" s="15" t="s">
        <v>1378</v>
      </c>
      <c r="SI13" s="16" t="s">
        <v>1379</v>
      </c>
      <c r="SJ13" s="14" t="s">
        <v>972</v>
      </c>
      <c r="SK13" s="15" t="s">
        <v>973</v>
      </c>
      <c r="SL13" s="16" t="s">
        <v>340</v>
      </c>
      <c r="SM13" s="14" t="s">
        <v>1382</v>
      </c>
      <c r="SN13" s="15" t="s">
        <v>1383</v>
      </c>
      <c r="SO13" s="16" t="s">
        <v>1384</v>
      </c>
      <c r="SP13" s="14" t="s">
        <v>1386</v>
      </c>
      <c r="SQ13" s="15" t="s">
        <v>1387</v>
      </c>
      <c r="SR13" s="16" t="s">
        <v>1388</v>
      </c>
      <c r="SS13" s="14" t="s">
        <v>1390</v>
      </c>
      <c r="ST13" s="15" t="s">
        <v>1391</v>
      </c>
      <c r="SU13" s="16" t="s">
        <v>1392</v>
      </c>
      <c r="SV13" s="14" t="s">
        <v>1394</v>
      </c>
      <c r="SW13" s="15" t="s">
        <v>1395</v>
      </c>
      <c r="SX13" s="16" t="s">
        <v>1396</v>
      </c>
      <c r="SY13" s="14" t="s">
        <v>1398</v>
      </c>
      <c r="SZ13" s="15" t="s">
        <v>1399</v>
      </c>
      <c r="TA13" s="16" t="s">
        <v>1400</v>
      </c>
      <c r="TB13" s="14" t="s">
        <v>1402</v>
      </c>
      <c r="TC13" s="15" t="s">
        <v>1403</v>
      </c>
      <c r="TD13" s="16" t="s">
        <v>1404</v>
      </c>
      <c r="TE13" s="14" t="s">
        <v>1406</v>
      </c>
      <c r="TF13" s="15" t="s">
        <v>1407</v>
      </c>
      <c r="TG13" s="16" t="s">
        <v>1408</v>
      </c>
      <c r="TH13" s="14" t="s">
        <v>1410</v>
      </c>
      <c r="TI13" s="15" t="s">
        <v>1411</v>
      </c>
      <c r="TJ13" s="16" t="s">
        <v>1412</v>
      </c>
      <c r="TK13" s="14" t="s">
        <v>67</v>
      </c>
      <c r="TL13" s="15" t="s">
        <v>98</v>
      </c>
      <c r="TM13" s="16" t="s">
        <v>87</v>
      </c>
      <c r="TN13" s="14" t="s">
        <v>1415</v>
      </c>
      <c r="TO13" s="15" t="s">
        <v>1416</v>
      </c>
      <c r="TP13" s="16" t="s">
        <v>1417</v>
      </c>
      <c r="TQ13" s="14" t="s">
        <v>1419</v>
      </c>
      <c r="TR13" s="15" t="s">
        <v>1420</v>
      </c>
      <c r="TS13" s="16" t="s">
        <v>1421</v>
      </c>
      <c r="TT13" s="14" t="s">
        <v>1423</v>
      </c>
      <c r="TU13" s="15" t="s">
        <v>1424</v>
      </c>
      <c r="TV13" s="16" t="s">
        <v>1425</v>
      </c>
      <c r="TW13" s="14" t="s">
        <v>1427</v>
      </c>
      <c r="TX13" s="15" t="s">
        <v>1428</v>
      </c>
      <c r="TY13" s="16" t="s">
        <v>1429</v>
      </c>
      <c r="TZ13" s="14" t="s">
        <v>1431</v>
      </c>
      <c r="UA13" s="15" t="s">
        <v>1432</v>
      </c>
      <c r="UB13" s="16" t="s">
        <v>1433</v>
      </c>
      <c r="UC13" s="14" t="s">
        <v>1435</v>
      </c>
      <c r="UD13" s="15" t="s">
        <v>1436</v>
      </c>
      <c r="UE13" s="16" t="s">
        <v>80</v>
      </c>
      <c r="UF13" s="14" t="s">
        <v>1438</v>
      </c>
      <c r="UG13" s="15" t="s">
        <v>1439</v>
      </c>
      <c r="UH13" s="18" t="s">
        <v>1440</v>
      </c>
      <c r="UI13" s="13" t="s">
        <v>1442</v>
      </c>
      <c r="UJ13" s="13" t="s">
        <v>1441</v>
      </c>
      <c r="UK13" s="13" t="s">
        <v>1443</v>
      </c>
      <c r="UL13" s="14" t="s">
        <v>1446</v>
      </c>
      <c r="UM13" s="15" t="s">
        <v>1447</v>
      </c>
      <c r="UN13" s="16" t="s">
        <v>1448</v>
      </c>
      <c r="UO13" s="14" t="s">
        <v>1450</v>
      </c>
      <c r="UP13" s="15" t="s">
        <v>1451</v>
      </c>
      <c r="UQ13" s="16" t="s">
        <v>1452</v>
      </c>
      <c r="UR13" s="14" t="s">
        <v>1454</v>
      </c>
      <c r="US13" s="15" t="s">
        <v>1455</v>
      </c>
      <c r="UT13" s="16" t="s">
        <v>1456</v>
      </c>
      <c r="UU13" s="14" t="s">
        <v>1458</v>
      </c>
      <c r="UV13" s="15" t="s">
        <v>1459</v>
      </c>
      <c r="UW13" s="15" t="s">
        <v>1460</v>
      </c>
      <c r="UX13" s="14" t="s">
        <v>1462</v>
      </c>
      <c r="UY13" s="15" t="s">
        <v>1463</v>
      </c>
      <c r="UZ13" s="15" t="s">
        <v>1464</v>
      </c>
      <c r="VA13" s="14" t="s">
        <v>1466</v>
      </c>
      <c r="VB13" s="15" t="s">
        <v>1467</v>
      </c>
      <c r="VC13" s="16" t="s">
        <v>1468</v>
      </c>
      <c r="VD13" s="14" t="s">
        <v>1470</v>
      </c>
      <c r="VE13" s="15" t="s">
        <v>1471</v>
      </c>
      <c r="VF13" s="16" t="s">
        <v>1472</v>
      </c>
      <c r="VG13" s="14" t="s">
        <v>1474</v>
      </c>
      <c r="VH13" s="15" t="s">
        <v>1475</v>
      </c>
      <c r="VI13" s="16" t="s">
        <v>1476</v>
      </c>
      <c r="VJ13" s="14" t="s">
        <v>459</v>
      </c>
      <c r="VK13" s="15" t="s">
        <v>1478</v>
      </c>
      <c r="VL13" s="16" t="s">
        <v>1479</v>
      </c>
    </row>
    <row r="14" spans="1:584" ht="16.5" thickBot="1" x14ac:dyDescent="0.3">
      <c r="A14" s="2">
        <v>1</v>
      </c>
      <c r="B14" s="46" t="s">
        <v>1498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1"/>
      <c r="M14" s="11">
        <v>1</v>
      </c>
      <c r="N14" s="11"/>
      <c r="O14" s="11"/>
      <c r="P14" s="11">
        <v>1</v>
      </c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/>
      <c r="AE14" s="11">
        <v>1</v>
      </c>
      <c r="AF14" s="11"/>
      <c r="AG14" s="11">
        <v>1</v>
      </c>
      <c r="AH14" s="11"/>
      <c r="AI14" s="11"/>
      <c r="AJ14" s="11"/>
      <c r="AK14" s="11">
        <v>1</v>
      </c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7"/>
      <c r="BW14" s="17"/>
      <c r="BX14" s="17">
        <v>1</v>
      </c>
      <c r="BY14" s="11"/>
      <c r="BZ14" s="11">
        <v>1</v>
      </c>
      <c r="CA14" s="11"/>
      <c r="CB14" s="11"/>
      <c r="CC14" s="11">
        <v>1</v>
      </c>
      <c r="CD14" s="11"/>
      <c r="CE14" s="11"/>
      <c r="CF14" s="11"/>
      <c r="CG14" s="11">
        <v>1</v>
      </c>
      <c r="CH14" s="11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/>
      <c r="EI14" s="17">
        <v>1</v>
      </c>
      <c r="EJ14" s="17"/>
      <c r="EK14" s="17">
        <v>1</v>
      </c>
      <c r="EL14" s="17"/>
      <c r="EM14" s="17"/>
      <c r="EN14" s="17"/>
      <c r="EO14" s="17">
        <v>1</v>
      </c>
      <c r="EP14" s="17"/>
      <c r="EQ14" s="17"/>
      <c r="ER14" s="17">
        <v>1</v>
      </c>
      <c r="ES14" s="17"/>
      <c r="ET14" s="17">
        <v>1</v>
      </c>
      <c r="EU14" s="17"/>
      <c r="EV14" s="17"/>
      <c r="EW14" s="17"/>
      <c r="EX14" s="17">
        <v>1</v>
      </c>
      <c r="EY14" s="38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21"/>
      <c r="FO14" s="1">
        <v>1</v>
      </c>
      <c r="FP14" s="1"/>
      <c r="FQ14" s="1"/>
      <c r="FR14" s="2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5">
        <v>1</v>
      </c>
      <c r="IM14" s="5"/>
      <c r="IN14" s="5"/>
      <c r="IO14" s="1"/>
      <c r="IP14" s="1">
        <v>1</v>
      </c>
      <c r="IQ14" s="1"/>
      <c r="IR14" s="1">
        <v>1</v>
      </c>
      <c r="IS14" s="1"/>
      <c r="IT14" s="1"/>
      <c r="IU14" s="11"/>
      <c r="IV14" s="11">
        <v>1</v>
      </c>
      <c r="IW14" s="11"/>
      <c r="IX14" s="11"/>
      <c r="IY14" s="11">
        <v>1</v>
      </c>
      <c r="IZ14" s="11"/>
      <c r="JA14" s="11">
        <v>1</v>
      </c>
      <c r="JB14" s="11"/>
      <c r="JC14" s="11"/>
      <c r="JD14" s="11">
        <v>1</v>
      </c>
      <c r="JE14" s="11"/>
      <c r="JF14" s="11"/>
      <c r="JG14" s="11">
        <v>1</v>
      </c>
      <c r="JH14" s="11"/>
      <c r="JI14" s="11"/>
      <c r="JJ14" s="11">
        <v>1</v>
      </c>
      <c r="JK14" s="11"/>
      <c r="JL14" s="11"/>
      <c r="JM14" s="11"/>
      <c r="JN14" s="11">
        <v>1</v>
      </c>
      <c r="JO14" s="11"/>
      <c r="JP14" s="11">
        <v>1</v>
      </c>
      <c r="JQ14" s="11"/>
      <c r="JR14" s="11"/>
      <c r="JS14" s="11"/>
      <c r="JT14" s="11">
        <v>1</v>
      </c>
      <c r="JU14" s="11"/>
      <c r="JV14" s="11">
        <v>1</v>
      </c>
      <c r="JW14" s="11"/>
      <c r="JX14" s="11"/>
      <c r="JY14" s="17"/>
      <c r="JZ14" s="17">
        <v>1</v>
      </c>
      <c r="KA14" s="17"/>
      <c r="KB14" s="17">
        <v>1</v>
      </c>
      <c r="KC14" s="17"/>
      <c r="KD14" s="17"/>
      <c r="KE14" s="17">
        <v>1</v>
      </c>
      <c r="KF14" s="17"/>
      <c r="KG14" s="17"/>
      <c r="KH14" s="17">
        <v>1</v>
      </c>
      <c r="KI14" s="17"/>
      <c r="KJ14" s="17"/>
      <c r="KK14" s="17">
        <v>1</v>
      </c>
      <c r="KL14" s="17"/>
      <c r="KM14" s="17"/>
      <c r="KN14" s="17">
        <v>1</v>
      </c>
      <c r="KO14" s="17"/>
      <c r="KP14" s="17"/>
      <c r="KQ14" s="17">
        <v>1</v>
      </c>
      <c r="KR14" s="17"/>
      <c r="KS14" s="17"/>
      <c r="KT14" s="17">
        <v>1</v>
      </c>
      <c r="KU14" s="17"/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  <c r="LF14" s="17">
        <v>1</v>
      </c>
      <c r="LG14" s="17"/>
      <c r="LH14" s="17"/>
      <c r="LI14" s="17">
        <v>1</v>
      </c>
      <c r="LJ14" s="17"/>
      <c r="LK14" s="17"/>
      <c r="LL14" s="17"/>
      <c r="LM14" s="17">
        <v>1</v>
      </c>
      <c r="LN14" s="17"/>
      <c r="LO14" s="17">
        <v>1</v>
      </c>
      <c r="LP14" s="17"/>
      <c r="LQ14" s="17"/>
      <c r="LR14" s="17">
        <v>1</v>
      </c>
      <c r="LS14" s="17"/>
      <c r="LT14" s="17"/>
      <c r="LU14" s="17">
        <v>1</v>
      </c>
      <c r="LV14" s="17"/>
      <c r="LW14" s="17"/>
      <c r="LX14" s="17"/>
      <c r="LY14" s="17">
        <v>1</v>
      </c>
      <c r="LZ14" s="17"/>
      <c r="MA14" s="17">
        <v>1</v>
      </c>
      <c r="MB14" s="17"/>
      <c r="MC14" s="17"/>
      <c r="MD14" s="17">
        <v>1</v>
      </c>
      <c r="ME14" s="17"/>
      <c r="MF14" s="17"/>
      <c r="MG14" s="17">
        <v>1</v>
      </c>
      <c r="MH14" s="17"/>
      <c r="MI14" s="17"/>
      <c r="MJ14" s="17">
        <v>1</v>
      </c>
      <c r="MK14" s="17"/>
      <c r="ML14" s="17"/>
      <c r="MM14" s="17">
        <v>1</v>
      </c>
      <c r="MN14" s="17"/>
      <c r="MO14" s="17"/>
      <c r="MP14" s="17">
        <v>1</v>
      </c>
      <c r="MQ14" s="17"/>
      <c r="MR14" s="17"/>
      <c r="MS14" s="17">
        <v>1</v>
      </c>
      <c r="MT14" s="17"/>
      <c r="MU14" s="17"/>
      <c r="MV14" s="17">
        <v>1</v>
      </c>
      <c r="MW14" s="17"/>
      <c r="MX14" s="17"/>
      <c r="MY14" s="17">
        <v>1</v>
      </c>
      <c r="MZ14" s="17"/>
      <c r="NA14" s="17"/>
      <c r="NB14" s="17">
        <v>1</v>
      </c>
      <c r="NC14" s="17"/>
      <c r="ND14" s="17"/>
      <c r="NE14" s="17">
        <v>1</v>
      </c>
      <c r="NF14" s="17"/>
      <c r="NG14" s="17"/>
      <c r="NH14" s="17">
        <v>1</v>
      </c>
      <c r="NI14" s="17"/>
      <c r="NJ14" s="17"/>
      <c r="NK14" s="17"/>
      <c r="NL14" s="17">
        <v>1</v>
      </c>
      <c r="NM14" s="17"/>
      <c r="NN14" s="17">
        <v>1</v>
      </c>
      <c r="NO14" s="17"/>
      <c r="NP14" s="17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17"/>
      <c r="OM14" s="17">
        <v>1</v>
      </c>
      <c r="ON14" s="17"/>
      <c r="OO14" s="17">
        <v>1</v>
      </c>
      <c r="OP14" s="17"/>
      <c r="OQ14" s="17"/>
      <c r="OR14" s="17">
        <v>1</v>
      </c>
      <c r="OS14" s="17"/>
      <c r="OT14" s="17"/>
      <c r="OU14" s="17"/>
      <c r="OV14" s="17">
        <v>1</v>
      </c>
      <c r="OW14" s="17"/>
      <c r="OX14" s="17">
        <v>1</v>
      </c>
      <c r="OY14" s="17"/>
      <c r="OZ14" s="17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21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1"/>
      <c r="TH14" s="4">
        <v>1</v>
      </c>
      <c r="TI14" s="4"/>
      <c r="TJ14" s="21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/>
      <c r="UA14" s="4">
        <v>1</v>
      </c>
      <c r="UB14" s="4"/>
      <c r="UC14" s="4">
        <v>1</v>
      </c>
      <c r="UD14" s="4"/>
      <c r="UE14" s="4"/>
      <c r="UF14" s="4">
        <v>1</v>
      </c>
      <c r="UG14" s="4"/>
      <c r="UH14" s="21"/>
      <c r="UI14" s="1">
        <v>1</v>
      </c>
      <c r="UJ14" s="1"/>
      <c r="UK14" s="1"/>
      <c r="UL14" s="29">
        <v>1</v>
      </c>
      <c r="UM14" s="4"/>
      <c r="UN14" s="4"/>
      <c r="UO14" s="4"/>
      <c r="UP14" s="4">
        <v>1</v>
      </c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6.5" thickBot="1" x14ac:dyDescent="0.3">
      <c r="A15" s="2">
        <v>2</v>
      </c>
      <c r="B15" s="46" t="s">
        <v>1499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/>
      <c r="CG15" s="1">
        <v>1</v>
      </c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21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17">
        <v>1</v>
      </c>
      <c r="FP15" s="17"/>
      <c r="FQ15" s="17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9">
        <v>1</v>
      </c>
      <c r="IM15" s="9"/>
      <c r="IN15" s="9"/>
      <c r="IO15" s="1">
        <v>1</v>
      </c>
      <c r="IP15" s="1"/>
      <c r="IQ15" s="1"/>
      <c r="IR15" s="1">
        <v>1</v>
      </c>
      <c r="IS15" s="1"/>
      <c r="IT15" s="1"/>
      <c r="IU15" s="1">
        <v>1</v>
      </c>
      <c r="IV15" s="1"/>
      <c r="IW15" s="1"/>
      <c r="IX15" s="1">
        <v>1</v>
      </c>
      <c r="IY15" s="1"/>
      <c r="IZ15" s="1"/>
      <c r="JA15" s="1">
        <v>1</v>
      </c>
      <c r="JB15" s="1"/>
      <c r="JC15" s="1"/>
      <c r="JD15" s="1">
        <v>1</v>
      </c>
      <c r="JE15" s="1"/>
      <c r="JF15" s="1"/>
      <c r="JG15" s="1"/>
      <c r="JH15" s="1">
        <v>1</v>
      </c>
      <c r="JI15" s="1"/>
      <c r="JJ15" s="1">
        <v>1</v>
      </c>
      <c r="JK15" s="1"/>
      <c r="JL15" s="1"/>
      <c r="JM15" s="1"/>
      <c r="JN15" s="1">
        <v>1</v>
      </c>
      <c r="JO15" s="1"/>
      <c r="JP15" s="1">
        <v>1</v>
      </c>
      <c r="JQ15" s="1"/>
      <c r="JR15" s="1"/>
      <c r="JS15" s="1">
        <v>1</v>
      </c>
      <c r="JT15" s="1"/>
      <c r="JU15" s="1"/>
      <c r="JV15" s="1">
        <v>1</v>
      </c>
      <c r="JW15" s="1"/>
      <c r="JX15" s="1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/>
      <c r="LJ15" s="4">
        <v>1</v>
      </c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/>
      <c r="NL15" s="4">
        <v>1</v>
      </c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>
        <v>1</v>
      </c>
      <c r="OJ15" s="4"/>
      <c r="OK15" s="4"/>
      <c r="OL15" s="4"/>
      <c r="OM15" s="4">
        <v>1</v>
      </c>
      <c r="ON15" s="4"/>
      <c r="OO15" s="4">
        <v>1</v>
      </c>
      <c r="OP15" s="4"/>
      <c r="OQ15" s="4"/>
      <c r="OR15" s="4">
        <v>1</v>
      </c>
      <c r="OS15" s="4"/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/>
      <c r="PN15" s="4">
        <v>1</v>
      </c>
      <c r="PO15" s="4"/>
      <c r="PP15" s="4"/>
      <c r="PQ15" s="4">
        <v>1</v>
      </c>
      <c r="PR15" s="4"/>
      <c r="PS15" s="4">
        <v>1</v>
      </c>
      <c r="PT15" s="4"/>
      <c r="PU15" s="4"/>
      <c r="PV15" s="4"/>
      <c r="PW15" s="4">
        <v>1</v>
      </c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/>
      <c r="QX15" s="4">
        <v>1</v>
      </c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/>
      <c r="SE15" s="4">
        <v>1</v>
      </c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/>
      <c r="SW15" s="4">
        <v>1</v>
      </c>
      <c r="SX15" s="21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21"/>
      <c r="TH15" s="4">
        <v>1</v>
      </c>
      <c r="TI15" s="4"/>
      <c r="TJ15" s="21"/>
      <c r="TK15" s="4">
        <v>1</v>
      </c>
      <c r="TL15" s="4"/>
      <c r="TM15" s="4"/>
      <c r="TN15" s="4">
        <v>1</v>
      </c>
      <c r="TO15" s="4"/>
      <c r="TP15" s="4"/>
      <c r="TQ15" s="4"/>
      <c r="TR15" s="4">
        <v>1</v>
      </c>
      <c r="TS15" s="4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/>
      <c r="UG15" s="4">
        <v>1</v>
      </c>
      <c r="UH15" s="4"/>
      <c r="UI15" s="17">
        <v>1</v>
      </c>
      <c r="UJ15" s="17"/>
      <c r="UK15" s="17"/>
      <c r="UL15" s="4">
        <v>1</v>
      </c>
      <c r="UM15" s="4"/>
      <c r="UN15" s="4"/>
      <c r="UO15" s="4"/>
      <c r="UP15" s="4">
        <v>1</v>
      </c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6.5" thickBot="1" x14ac:dyDescent="0.3">
      <c r="A16" s="2">
        <v>3</v>
      </c>
      <c r="B16" s="46" t="s">
        <v>1500</v>
      </c>
      <c r="C16" s="9"/>
      <c r="D16" s="9">
        <v>1</v>
      </c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/>
      <c r="BR16" s="1">
        <v>1</v>
      </c>
      <c r="BS16" s="1"/>
      <c r="BT16" s="1">
        <v>1</v>
      </c>
      <c r="BU16" s="1"/>
      <c r="BV16" s="4"/>
      <c r="BW16" s="4"/>
      <c r="BX16" s="4">
        <v>1</v>
      </c>
      <c r="BY16" s="1"/>
      <c r="BZ16" s="1">
        <v>1</v>
      </c>
      <c r="CA16" s="1"/>
      <c r="CB16" s="1"/>
      <c r="CC16" s="1">
        <v>1</v>
      </c>
      <c r="CD16" s="1"/>
      <c r="CE16" s="1"/>
      <c r="CF16" s="1"/>
      <c r="CG16" s="1">
        <v>1</v>
      </c>
      <c r="CH16" s="1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/>
      <c r="EJ16" s="4">
        <v>1</v>
      </c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21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9"/>
      <c r="IM16" s="9">
        <v>1</v>
      </c>
      <c r="IN16" s="9"/>
      <c r="IO16" s="1"/>
      <c r="IP16" s="1">
        <v>1</v>
      </c>
      <c r="IQ16" s="1"/>
      <c r="IR16" s="1">
        <v>1</v>
      </c>
      <c r="IS16" s="1"/>
      <c r="IT16" s="1"/>
      <c r="IU16" s="1"/>
      <c r="IV16" s="1">
        <v>1</v>
      </c>
      <c r="IW16" s="1"/>
      <c r="IX16" s="1">
        <v>1</v>
      </c>
      <c r="IY16" s="1"/>
      <c r="IZ16" s="1"/>
      <c r="JA16" s="1">
        <v>1</v>
      </c>
      <c r="JB16" s="1"/>
      <c r="JC16" s="1"/>
      <c r="JD16" s="1">
        <v>1</v>
      </c>
      <c r="JE16" s="1"/>
      <c r="JF16" s="1"/>
      <c r="JG16" s="1">
        <v>1</v>
      </c>
      <c r="JH16" s="1"/>
      <c r="JI16" s="1"/>
      <c r="JJ16" s="1">
        <v>1</v>
      </c>
      <c r="JK16" s="1"/>
      <c r="JL16" s="1"/>
      <c r="JM16" s="1"/>
      <c r="JN16" s="1">
        <v>1</v>
      </c>
      <c r="JO16" s="1"/>
      <c r="JP16" s="1"/>
      <c r="JQ16" s="1">
        <v>1</v>
      </c>
      <c r="JR16" s="1"/>
      <c r="JS16" s="1"/>
      <c r="JT16" s="1">
        <v>1</v>
      </c>
      <c r="JU16" s="1"/>
      <c r="JV16" s="1">
        <v>1</v>
      </c>
      <c r="JW16" s="1"/>
      <c r="JX16" s="1"/>
      <c r="JY16" s="4"/>
      <c r="JZ16" s="4">
        <v>1</v>
      </c>
      <c r="KA16" s="4"/>
      <c r="KB16" s="4">
        <v>1</v>
      </c>
      <c r="KC16" s="4"/>
      <c r="KD16" s="4"/>
      <c r="KE16" s="4">
        <v>1</v>
      </c>
      <c r="KF16" s="4"/>
      <c r="KG16" s="4"/>
      <c r="KH16" s="4"/>
      <c r="KI16" s="4">
        <v>1</v>
      </c>
      <c r="KJ16" s="4"/>
      <c r="KK16" s="4">
        <v>1</v>
      </c>
      <c r="KL16" s="4"/>
      <c r="KM16" s="4"/>
      <c r="KN16" s="4"/>
      <c r="KO16" s="4">
        <v>1</v>
      </c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>
        <v>1</v>
      </c>
      <c r="LS16" s="4"/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/>
      <c r="NL16" s="4">
        <v>1</v>
      </c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/>
      <c r="OG16" s="4">
        <v>1</v>
      </c>
      <c r="OH16" s="4"/>
      <c r="OI16" s="4">
        <v>1</v>
      </c>
      <c r="OJ16" s="4"/>
      <c r="OK16" s="4"/>
      <c r="OL16" s="4"/>
      <c r="OM16" s="4">
        <v>1</v>
      </c>
      <c r="ON16" s="4"/>
      <c r="OO16" s="4">
        <v>1</v>
      </c>
      <c r="OP16" s="4"/>
      <c r="OQ16" s="4"/>
      <c r="OR16" s="4"/>
      <c r="OS16" s="4">
        <v>1</v>
      </c>
      <c r="OT16" s="4"/>
      <c r="OU16" s="4"/>
      <c r="OV16" s="4"/>
      <c r="OW16" s="4">
        <v>1</v>
      </c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>
        <v>1</v>
      </c>
      <c r="PK16" s="4"/>
      <c r="PL16" s="4"/>
      <c r="PM16" s="4"/>
      <c r="PN16" s="4">
        <v>1</v>
      </c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/>
      <c r="QX16" s="4">
        <v>1</v>
      </c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/>
      <c r="RP16" s="4">
        <v>1</v>
      </c>
      <c r="RQ16" s="4"/>
      <c r="RR16" s="4"/>
      <c r="RS16" s="4">
        <v>1</v>
      </c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/>
      <c r="SK16" s="4">
        <v>1</v>
      </c>
      <c r="SL16" s="4"/>
      <c r="SM16" s="4">
        <v>1</v>
      </c>
      <c r="SN16" s="4"/>
      <c r="SO16" s="4"/>
      <c r="SP16" s="4"/>
      <c r="SQ16" s="4">
        <v>1</v>
      </c>
      <c r="SR16" s="4"/>
      <c r="SS16" s="4">
        <v>1</v>
      </c>
      <c r="ST16" s="4"/>
      <c r="SU16" s="4"/>
      <c r="SV16" s="4"/>
      <c r="SW16" s="4"/>
      <c r="SX16" s="21">
        <v>1</v>
      </c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21"/>
      <c r="TH16" s="4">
        <v>1</v>
      </c>
      <c r="TI16" s="4"/>
      <c r="TJ16" s="21"/>
      <c r="TK16" s="4">
        <v>1</v>
      </c>
      <c r="TL16" s="4"/>
      <c r="TM16" s="4"/>
      <c r="TN16" s="4">
        <v>1</v>
      </c>
      <c r="TO16" s="4"/>
      <c r="TP16" s="4"/>
      <c r="TQ16" s="4"/>
      <c r="TR16" s="4"/>
      <c r="TS16" s="4">
        <v>1</v>
      </c>
      <c r="TT16" s="4"/>
      <c r="TU16" s="4">
        <v>1</v>
      </c>
      <c r="TV16" s="4"/>
      <c r="TW16" s="4">
        <v>1</v>
      </c>
      <c r="TX16" s="4"/>
      <c r="TY16" s="4"/>
      <c r="TZ16" s="4"/>
      <c r="UA16" s="4">
        <v>1</v>
      </c>
      <c r="UB16" s="4"/>
      <c r="UC16" s="4">
        <v>1</v>
      </c>
      <c r="UD16" s="4"/>
      <c r="UE16" s="4"/>
      <c r="UF16" s="4"/>
      <c r="UG16" s="4">
        <v>1</v>
      </c>
      <c r="UH16" s="4"/>
      <c r="UI16" s="4">
        <v>1</v>
      </c>
      <c r="UJ16" s="4"/>
      <c r="UK16" s="4"/>
      <c r="UL16" s="4">
        <v>1</v>
      </c>
      <c r="UM16" s="4"/>
      <c r="UN16" s="4"/>
      <c r="UO16" s="4"/>
      <c r="UP16" s="4">
        <v>1</v>
      </c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/>
      <c r="VE16" s="4">
        <v>1</v>
      </c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6.5" thickBot="1" x14ac:dyDescent="0.3">
      <c r="A17" s="2">
        <v>4</v>
      </c>
      <c r="B17" s="46" t="s">
        <v>1501</v>
      </c>
      <c r="C17" s="9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4"/>
      <c r="BX17" s="4">
        <v>1</v>
      </c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21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9"/>
      <c r="IM17" s="9">
        <v>1</v>
      </c>
      <c r="IN17" s="9"/>
      <c r="IO17" s="1">
        <v>1</v>
      </c>
      <c r="IP17" s="1"/>
      <c r="IQ17" s="1"/>
      <c r="IR17" s="1">
        <v>1</v>
      </c>
      <c r="IS17" s="1"/>
      <c r="IT17" s="1"/>
      <c r="IU17" s="1"/>
      <c r="IV17" s="1">
        <v>1</v>
      </c>
      <c r="IW17" s="1"/>
      <c r="IX17" s="1"/>
      <c r="IY17" s="1">
        <v>1</v>
      </c>
      <c r="IZ17" s="1"/>
      <c r="JA17" s="1">
        <v>1</v>
      </c>
      <c r="JB17" s="1"/>
      <c r="JC17" s="1"/>
      <c r="JD17" s="1">
        <v>1</v>
      </c>
      <c r="JE17" s="1"/>
      <c r="JF17" s="1"/>
      <c r="JG17" s="1">
        <v>1</v>
      </c>
      <c r="JH17" s="1"/>
      <c r="JI17" s="1"/>
      <c r="JJ17" s="1">
        <v>1</v>
      </c>
      <c r="JK17" s="1"/>
      <c r="JL17" s="1"/>
      <c r="JM17" s="1">
        <v>1</v>
      </c>
      <c r="JN17" s="1"/>
      <c r="JO17" s="1"/>
      <c r="JP17" s="1">
        <v>1</v>
      </c>
      <c r="JQ17" s="1"/>
      <c r="JR17" s="1"/>
      <c r="JS17" s="1">
        <v>1</v>
      </c>
      <c r="JT17" s="1"/>
      <c r="JU17" s="1"/>
      <c r="JV17" s="1">
        <v>1</v>
      </c>
      <c r="JW17" s="1"/>
      <c r="JX17" s="1"/>
      <c r="JY17" s="4">
        <v>1</v>
      </c>
      <c r="JZ17" s="4"/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/>
      <c r="MH17" s="4">
        <v>1</v>
      </c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/>
      <c r="OD17" s="4">
        <v>1</v>
      </c>
      <c r="OE17" s="4"/>
      <c r="OF17" s="4">
        <v>1</v>
      </c>
      <c r="OG17" s="4"/>
      <c r="OH17" s="4"/>
      <c r="OI17" s="4">
        <v>1</v>
      </c>
      <c r="OJ17" s="4"/>
      <c r="OK17" s="4"/>
      <c r="OL17" s="4"/>
      <c r="OM17" s="4">
        <v>1</v>
      </c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>
        <v>1</v>
      </c>
      <c r="PK17" s="4"/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/>
      <c r="QI17" s="4">
        <v>1</v>
      </c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>
        <v>1</v>
      </c>
      <c r="QV17" s="4"/>
      <c r="QW17" s="4"/>
      <c r="QX17" s="4">
        <v>1</v>
      </c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/>
      <c r="RV17" s="4">
        <v>1</v>
      </c>
      <c r="RW17" s="4"/>
      <c r="RX17" s="4">
        <v>1</v>
      </c>
      <c r="RY17" s="4"/>
      <c r="RZ17" s="4"/>
      <c r="SA17" s="4">
        <v>1</v>
      </c>
      <c r="SB17" s="4"/>
      <c r="SC17" s="4"/>
      <c r="SD17" s="4"/>
      <c r="SE17" s="4">
        <v>1</v>
      </c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21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21"/>
      <c r="TH17" s="4">
        <v>1</v>
      </c>
      <c r="TI17" s="4"/>
      <c r="TJ17" s="21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4"/>
    </row>
    <row r="18" spans="1:584" ht="16.5" thickBot="1" x14ac:dyDescent="0.3">
      <c r="A18" s="2">
        <v>5</v>
      </c>
      <c r="B18" s="46" t="s">
        <v>1502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/>
      <c r="BO18" s="1">
        <v>1</v>
      </c>
      <c r="BP18" s="1"/>
      <c r="BQ18" s="1">
        <v>1</v>
      </c>
      <c r="BR18" s="1"/>
      <c r="BS18" s="1"/>
      <c r="BT18" s="1">
        <v>1</v>
      </c>
      <c r="BU18" s="1"/>
      <c r="BV18" s="4"/>
      <c r="BW18" s="4"/>
      <c r="BX18" s="4">
        <v>1</v>
      </c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21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9">
        <v>1</v>
      </c>
      <c r="IM18" s="9"/>
      <c r="IN18" s="9"/>
      <c r="IO18" s="1">
        <v>1</v>
      </c>
      <c r="IP18" s="1"/>
      <c r="IQ18" s="1"/>
      <c r="IR18" s="1">
        <v>1</v>
      </c>
      <c r="IS18" s="1"/>
      <c r="IT18" s="1"/>
      <c r="IU18" s="1">
        <v>1</v>
      </c>
      <c r="IV18" s="1"/>
      <c r="IW18" s="1"/>
      <c r="IX18" s="1">
        <v>1</v>
      </c>
      <c r="IY18" s="1"/>
      <c r="IZ18" s="1"/>
      <c r="JA18" s="1">
        <v>1</v>
      </c>
      <c r="JB18" s="1"/>
      <c r="JC18" s="1"/>
      <c r="JD18" s="1">
        <v>1</v>
      </c>
      <c r="JE18" s="1"/>
      <c r="JF18" s="1"/>
      <c r="JG18" s="1">
        <v>1</v>
      </c>
      <c r="JH18" s="1"/>
      <c r="JI18" s="1"/>
      <c r="JJ18" s="1">
        <v>1</v>
      </c>
      <c r="JK18" s="1"/>
      <c r="JL18" s="1"/>
      <c r="JM18" s="1">
        <v>1</v>
      </c>
      <c r="JN18" s="1"/>
      <c r="JO18" s="1"/>
      <c r="JP18" s="1">
        <v>1</v>
      </c>
      <c r="JQ18" s="1"/>
      <c r="JR18" s="1"/>
      <c r="JS18" s="1">
        <v>1</v>
      </c>
      <c r="JT18" s="1"/>
      <c r="JU18" s="1"/>
      <c r="JV18" s="1">
        <v>1</v>
      </c>
      <c r="JW18" s="1"/>
      <c r="JX18" s="1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/>
      <c r="NR18" s="4">
        <v>1</v>
      </c>
      <c r="NS18" s="4"/>
      <c r="NT18" s="4"/>
      <c r="NU18" s="4">
        <v>1</v>
      </c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/>
      <c r="OG18" s="4">
        <v>1</v>
      </c>
      <c r="OH18" s="4"/>
      <c r="OI18" s="4">
        <v>1</v>
      </c>
      <c r="OJ18" s="4"/>
      <c r="OK18" s="4"/>
      <c r="OL18" s="4"/>
      <c r="OM18" s="4">
        <v>1</v>
      </c>
      <c r="ON18" s="4"/>
      <c r="OO18" s="4"/>
      <c r="OP18" s="4">
        <v>1</v>
      </c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/>
      <c r="PH18" s="4">
        <v>1</v>
      </c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/>
      <c r="QC18" s="4">
        <v>1</v>
      </c>
      <c r="QD18" s="4"/>
      <c r="QE18" s="4">
        <v>1</v>
      </c>
      <c r="QF18" s="4"/>
      <c r="QG18" s="4"/>
      <c r="QH18" s="4"/>
      <c r="QI18" s="4">
        <v>1</v>
      </c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/>
      <c r="RP18" s="4">
        <v>1</v>
      </c>
      <c r="RQ18" s="4"/>
      <c r="RR18" s="4">
        <v>1</v>
      </c>
      <c r="RS18" s="4"/>
      <c r="RT18" s="4"/>
      <c r="RU18" s="4">
        <v>1</v>
      </c>
      <c r="RV18" s="4"/>
      <c r="RW18" s="4"/>
      <c r="RX18" s="4"/>
      <c r="RY18" s="4">
        <v>1</v>
      </c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21"/>
      <c r="SY18" s="4"/>
      <c r="SZ18" s="4">
        <v>1</v>
      </c>
      <c r="TA18" s="4"/>
      <c r="TB18" s="4">
        <v>1</v>
      </c>
      <c r="TC18" s="4"/>
      <c r="TD18" s="4"/>
      <c r="TE18" s="4">
        <v>1</v>
      </c>
      <c r="TF18" s="4"/>
      <c r="TG18" s="21"/>
      <c r="TH18" s="4">
        <v>1</v>
      </c>
      <c r="TI18" s="4"/>
      <c r="TJ18" s="21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/>
      <c r="UP18" s="4">
        <v>1</v>
      </c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/>
      <c r="VE18" s="4">
        <v>1</v>
      </c>
      <c r="VF18" s="4"/>
      <c r="VG18" s="4">
        <v>1</v>
      </c>
      <c r="VH18" s="4"/>
      <c r="VI18" s="4"/>
      <c r="VJ18" s="4">
        <v>1</v>
      </c>
      <c r="VK18" s="4"/>
      <c r="VL18" s="4"/>
    </row>
    <row r="19" spans="1:584" ht="15.75" x14ac:dyDescent="0.25">
      <c r="A19" s="129" t="s">
        <v>119</v>
      </c>
      <c r="B19" s="130"/>
      <c r="C19" s="3">
        <f t="shared" ref="C19:BN19" si="0">SUM(C14:C18)</f>
        <v>3</v>
      </c>
      <c r="D19" s="3">
        <f t="shared" si="0"/>
        <v>2</v>
      </c>
      <c r="E19" s="3">
        <f t="shared" si="0"/>
        <v>0</v>
      </c>
      <c r="F19" s="3">
        <f t="shared" si="0"/>
        <v>3</v>
      </c>
      <c r="G19" s="3">
        <f t="shared" si="0"/>
        <v>2</v>
      </c>
      <c r="H19" s="3">
        <f t="shared" si="0"/>
        <v>0</v>
      </c>
      <c r="I19" s="3">
        <f t="shared" si="0"/>
        <v>5</v>
      </c>
      <c r="J19" s="3">
        <f t="shared" si="0"/>
        <v>0</v>
      </c>
      <c r="K19" s="3">
        <f t="shared" si="0"/>
        <v>0</v>
      </c>
      <c r="L19" s="3">
        <f t="shared" si="0"/>
        <v>2</v>
      </c>
      <c r="M19" s="3">
        <f t="shared" si="0"/>
        <v>3</v>
      </c>
      <c r="N19" s="3">
        <f t="shared" si="0"/>
        <v>0</v>
      </c>
      <c r="O19" s="3">
        <f t="shared" si="0"/>
        <v>3</v>
      </c>
      <c r="P19" s="3">
        <f t="shared" si="0"/>
        <v>2</v>
      </c>
      <c r="Q19" s="3">
        <f t="shared" si="0"/>
        <v>0</v>
      </c>
      <c r="R19" s="3">
        <f t="shared" si="0"/>
        <v>5</v>
      </c>
      <c r="S19" s="3">
        <f t="shared" si="0"/>
        <v>0</v>
      </c>
      <c r="T19" s="3">
        <f t="shared" si="0"/>
        <v>0</v>
      </c>
      <c r="U19" s="3">
        <f t="shared" si="0"/>
        <v>5</v>
      </c>
      <c r="V19" s="3">
        <f t="shared" si="0"/>
        <v>0</v>
      </c>
      <c r="W19" s="3">
        <f t="shared" si="0"/>
        <v>0</v>
      </c>
      <c r="X19" s="3">
        <f t="shared" si="0"/>
        <v>4</v>
      </c>
      <c r="Y19" s="3">
        <f t="shared" si="0"/>
        <v>1</v>
      </c>
      <c r="Z19" s="3">
        <f t="shared" si="0"/>
        <v>0</v>
      </c>
      <c r="AA19" s="3">
        <f t="shared" si="0"/>
        <v>5</v>
      </c>
      <c r="AB19" s="3">
        <f t="shared" si="0"/>
        <v>0</v>
      </c>
      <c r="AC19" s="3">
        <f t="shared" si="0"/>
        <v>0</v>
      </c>
      <c r="AD19" s="3">
        <f t="shared" si="0"/>
        <v>2</v>
      </c>
      <c r="AE19" s="3">
        <f t="shared" si="0"/>
        <v>3</v>
      </c>
      <c r="AF19" s="3">
        <f t="shared" si="0"/>
        <v>0</v>
      </c>
      <c r="AG19" s="3">
        <f t="shared" si="0"/>
        <v>4</v>
      </c>
      <c r="AH19" s="3">
        <f t="shared" si="0"/>
        <v>1</v>
      </c>
      <c r="AI19" s="3">
        <f t="shared" si="0"/>
        <v>0</v>
      </c>
      <c r="AJ19" s="3">
        <f t="shared" si="0"/>
        <v>3</v>
      </c>
      <c r="AK19" s="3">
        <f t="shared" si="0"/>
        <v>2</v>
      </c>
      <c r="AL19" s="3">
        <f t="shared" si="0"/>
        <v>0</v>
      </c>
      <c r="AM19" s="3">
        <f t="shared" si="0"/>
        <v>5</v>
      </c>
      <c r="AN19" s="3">
        <f t="shared" si="0"/>
        <v>0</v>
      </c>
      <c r="AO19" s="3">
        <f t="shared" si="0"/>
        <v>0</v>
      </c>
      <c r="AP19" s="3">
        <f t="shared" si="0"/>
        <v>5</v>
      </c>
      <c r="AQ19" s="3">
        <f t="shared" si="0"/>
        <v>0</v>
      </c>
      <c r="AR19" s="3">
        <f t="shared" si="0"/>
        <v>0</v>
      </c>
      <c r="AS19" s="3">
        <f t="shared" si="0"/>
        <v>5</v>
      </c>
      <c r="AT19" s="3">
        <f t="shared" si="0"/>
        <v>0</v>
      </c>
      <c r="AU19" s="3">
        <f t="shared" si="0"/>
        <v>0</v>
      </c>
      <c r="AV19" s="3">
        <f t="shared" si="0"/>
        <v>4</v>
      </c>
      <c r="AW19" s="3">
        <f t="shared" si="0"/>
        <v>1</v>
      </c>
      <c r="AX19" s="3">
        <f t="shared" si="0"/>
        <v>0</v>
      </c>
      <c r="AY19" s="3">
        <f t="shared" si="0"/>
        <v>5</v>
      </c>
      <c r="AZ19" s="3">
        <f t="shared" si="0"/>
        <v>0</v>
      </c>
      <c r="BA19" s="3">
        <f t="shared" si="0"/>
        <v>0</v>
      </c>
      <c r="BB19" s="3">
        <f t="shared" si="0"/>
        <v>5</v>
      </c>
      <c r="BC19" s="3">
        <f t="shared" si="0"/>
        <v>0</v>
      </c>
      <c r="BD19" s="3">
        <f t="shared" si="0"/>
        <v>0</v>
      </c>
      <c r="BE19" s="3">
        <f t="shared" si="0"/>
        <v>5</v>
      </c>
      <c r="BF19" s="3">
        <f t="shared" si="0"/>
        <v>0</v>
      </c>
      <c r="BG19" s="3">
        <f t="shared" si="0"/>
        <v>0</v>
      </c>
      <c r="BH19" s="3">
        <f t="shared" si="0"/>
        <v>5</v>
      </c>
      <c r="BI19" s="3">
        <f t="shared" si="0"/>
        <v>0</v>
      </c>
      <c r="BJ19" s="3">
        <f t="shared" si="0"/>
        <v>0</v>
      </c>
      <c r="BK19" s="3">
        <f t="shared" si="0"/>
        <v>5</v>
      </c>
      <c r="BL19" s="3">
        <f t="shared" si="0"/>
        <v>0</v>
      </c>
      <c r="BM19" s="3">
        <f t="shared" si="0"/>
        <v>0</v>
      </c>
      <c r="BN19" s="3">
        <f t="shared" si="0"/>
        <v>4</v>
      </c>
      <c r="BO19" s="3">
        <f t="shared" ref="BO19:DZ19" si="1">SUM(BO14:BO18)</f>
        <v>1</v>
      </c>
      <c r="BP19" s="3">
        <f t="shared" si="1"/>
        <v>0</v>
      </c>
      <c r="BQ19" s="3">
        <f t="shared" si="1"/>
        <v>4</v>
      </c>
      <c r="BR19" s="3">
        <f t="shared" si="1"/>
        <v>1</v>
      </c>
      <c r="BS19" s="3">
        <f t="shared" si="1"/>
        <v>0</v>
      </c>
      <c r="BT19" s="3">
        <f t="shared" si="1"/>
        <v>5</v>
      </c>
      <c r="BU19" s="3">
        <f t="shared" si="1"/>
        <v>0</v>
      </c>
      <c r="BV19" s="3">
        <f t="shared" si="1"/>
        <v>0</v>
      </c>
      <c r="BW19" s="3">
        <f t="shared" si="1"/>
        <v>1</v>
      </c>
      <c r="BX19" s="3">
        <f t="shared" si="1"/>
        <v>4</v>
      </c>
      <c r="BY19" s="3">
        <f t="shared" si="1"/>
        <v>0</v>
      </c>
      <c r="BZ19" s="3">
        <f t="shared" si="1"/>
        <v>5</v>
      </c>
      <c r="CA19" s="3">
        <f t="shared" si="1"/>
        <v>0</v>
      </c>
      <c r="CB19" s="3">
        <f t="shared" si="1"/>
        <v>0</v>
      </c>
      <c r="CC19" s="3">
        <f t="shared" si="1"/>
        <v>5</v>
      </c>
      <c r="CD19" s="3">
        <f t="shared" si="1"/>
        <v>0</v>
      </c>
      <c r="CE19" s="3">
        <f t="shared" si="1"/>
        <v>0</v>
      </c>
      <c r="CF19" s="3">
        <f t="shared" si="1"/>
        <v>2</v>
      </c>
      <c r="CG19" s="3">
        <f t="shared" si="1"/>
        <v>3</v>
      </c>
      <c r="CH19" s="3">
        <f t="shared" si="1"/>
        <v>0</v>
      </c>
      <c r="CI19" s="3">
        <f t="shared" si="1"/>
        <v>5</v>
      </c>
      <c r="CJ19" s="3">
        <f t="shared" si="1"/>
        <v>0</v>
      </c>
      <c r="CK19" s="3">
        <f t="shared" si="1"/>
        <v>0</v>
      </c>
      <c r="CL19" s="3">
        <f t="shared" si="1"/>
        <v>4</v>
      </c>
      <c r="CM19" s="3">
        <f t="shared" si="1"/>
        <v>1</v>
      </c>
      <c r="CN19" s="3">
        <f t="shared" si="1"/>
        <v>0</v>
      </c>
      <c r="CO19" s="3">
        <f t="shared" si="1"/>
        <v>5</v>
      </c>
      <c r="CP19" s="3">
        <f t="shared" si="1"/>
        <v>0</v>
      </c>
      <c r="CQ19" s="3">
        <f t="shared" si="1"/>
        <v>0</v>
      </c>
      <c r="CR19" s="3">
        <f t="shared" si="1"/>
        <v>2</v>
      </c>
      <c r="CS19" s="3">
        <f t="shared" si="1"/>
        <v>3</v>
      </c>
      <c r="CT19" s="3">
        <f t="shared" si="1"/>
        <v>0</v>
      </c>
      <c r="CU19" s="3">
        <f t="shared" si="1"/>
        <v>5</v>
      </c>
      <c r="CV19" s="3">
        <f t="shared" si="1"/>
        <v>0</v>
      </c>
      <c r="CW19" s="3">
        <f t="shared" si="1"/>
        <v>0</v>
      </c>
      <c r="CX19" s="3">
        <f t="shared" si="1"/>
        <v>4</v>
      </c>
      <c r="CY19" s="3">
        <f t="shared" si="1"/>
        <v>1</v>
      </c>
      <c r="CZ19" s="3">
        <f t="shared" si="1"/>
        <v>0</v>
      </c>
      <c r="DA19" s="3">
        <f t="shared" si="1"/>
        <v>2</v>
      </c>
      <c r="DB19" s="3">
        <f t="shared" si="1"/>
        <v>3</v>
      </c>
      <c r="DC19" s="3">
        <f t="shared" si="1"/>
        <v>0</v>
      </c>
      <c r="DD19" s="3">
        <f t="shared" si="1"/>
        <v>3</v>
      </c>
      <c r="DE19" s="3">
        <f t="shared" si="1"/>
        <v>2</v>
      </c>
      <c r="DF19" s="3">
        <f t="shared" si="1"/>
        <v>0</v>
      </c>
      <c r="DG19" s="3">
        <f t="shared" si="1"/>
        <v>2</v>
      </c>
      <c r="DH19" s="3">
        <f t="shared" si="1"/>
        <v>3</v>
      </c>
      <c r="DI19" s="3">
        <f t="shared" si="1"/>
        <v>0</v>
      </c>
      <c r="DJ19" s="3">
        <f t="shared" si="1"/>
        <v>4</v>
      </c>
      <c r="DK19" s="3">
        <f t="shared" si="1"/>
        <v>1</v>
      </c>
      <c r="DL19" s="3">
        <f t="shared" si="1"/>
        <v>0</v>
      </c>
      <c r="DM19" s="3">
        <f t="shared" si="1"/>
        <v>4</v>
      </c>
      <c r="DN19" s="3">
        <f t="shared" si="1"/>
        <v>1</v>
      </c>
      <c r="DO19" s="3">
        <f t="shared" si="1"/>
        <v>0</v>
      </c>
      <c r="DP19" s="3">
        <f t="shared" si="1"/>
        <v>5</v>
      </c>
      <c r="DQ19" s="3">
        <f t="shared" si="1"/>
        <v>0</v>
      </c>
      <c r="DR19" s="3">
        <f t="shared" si="1"/>
        <v>0</v>
      </c>
      <c r="DS19" s="3">
        <f t="shared" si="1"/>
        <v>4</v>
      </c>
      <c r="DT19" s="3">
        <f t="shared" si="1"/>
        <v>1</v>
      </c>
      <c r="DU19" s="3">
        <f t="shared" si="1"/>
        <v>0</v>
      </c>
      <c r="DV19" s="3">
        <f t="shared" si="1"/>
        <v>4</v>
      </c>
      <c r="DW19" s="3">
        <f t="shared" si="1"/>
        <v>1</v>
      </c>
      <c r="DX19" s="3">
        <f t="shared" si="1"/>
        <v>0</v>
      </c>
      <c r="DY19" s="3">
        <f t="shared" si="1"/>
        <v>4</v>
      </c>
      <c r="DZ19" s="3">
        <f t="shared" si="1"/>
        <v>1</v>
      </c>
      <c r="EA19" s="3">
        <f t="shared" ref="EA19:GL19" si="2">SUM(EA14:EA18)</f>
        <v>0</v>
      </c>
      <c r="EB19" s="3">
        <f t="shared" si="2"/>
        <v>5</v>
      </c>
      <c r="EC19" s="3">
        <f t="shared" si="2"/>
        <v>0</v>
      </c>
      <c r="ED19" s="3">
        <f t="shared" si="2"/>
        <v>0</v>
      </c>
      <c r="EE19" s="3">
        <f t="shared" si="2"/>
        <v>3</v>
      </c>
      <c r="EF19" s="3">
        <f t="shared" si="2"/>
        <v>2</v>
      </c>
      <c r="EG19" s="3">
        <f t="shared" si="2"/>
        <v>0</v>
      </c>
      <c r="EH19" s="3">
        <f t="shared" si="2"/>
        <v>2</v>
      </c>
      <c r="EI19" s="3">
        <f t="shared" si="2"/>
        <v>2</v>
      </c>
      <c r="EJ19" s="3">
        <f t="shared" si="2"/>
        <v>1</v>
      </c>
      <c r="EK19" s="3">
        <f t="shared" si="2"/>
        <v>5</v>
      </c>
      <c r="EL19" s="3">
        <f t="shared" si="2"/>
        <v>0</v>
      </c>
      <c r="EM19" s="3">
        <f t="shared" si="2"/>
        <v>0</v>
      </c>
      <c r="EN19" s="3">
        <f t="shared" si="2"/>
        <v>2</v>
      </c>
      <c r="EO19" s="3">
        <f t="shared" si="2"/>
        <v>2</v>
      </c>
      <c r="EP19" s="3">
        <f t="shared" si="2"/>
        <v>1</v>
      </c>
      <c r="EQ19" s="3">
        <f t="shared" si="2"/>
        <v>1</v>
      </c>
      <c r="ER19" s="3">
        <f t="shared" si="2"/>
        <v>4</v>
      </c>
      <c r="ES19" s="3">
        <f t="shared" si="2"/>
        <v>0</v>
      </c>
      <c r="ET19" s="3">
        <f t="shared" si="2"/>
        <v>2</v>
      </c>
      <c r="EU19" s="3">
        <f t="shared" si="2"/>
        <v>3</v>
      </c>
      <c r="EV19" s="3">
        <f t="shared" si="2"/>
        <v>0</v>
      </c>
      <c r="EW19" s="3">
        <f t="shared" si="2"/>
        <v>2</v>
      </c>
      <c r="EX19" s="3">
        <f t="shared" si="2"/>
        <v>3</v>
      </c>
      <c r="EY19" s="3">
        <f t="shared" si="2"/>
        <v>0</v>
      </c>
      <c r="EZ19" s="3">
        <f t="shared" si="2"/>
        <v>5</v>
      </c>
      <c r="FA19" s="3">
        <f t="shared" si="2"/>
        <v>0</v>
      </c>
      <c r="FB19" s="3">
        <f t="shared" si="2"/>
        <v>0</v>
      </c>
      <c r="FC19" s="3">
        <f t="shared" si="2"/>
        <v>2</v>
      </c>
      <c r="FD19" s="3">
        <f t="shared" si="2"/>
        <v>3</v>
      </c>
      <c r="FE19" s="3">
        <f t="shared" si="2"/>
        <v>0</v>
      </c>
      <c r="FF19" s="3">
        <f t="shared" si="2"/>
        <v>3</v>
      </c>
      <c r="FG19" s="3">
        <f t="shared" si="2"/>
        <v>2</v>
      </c>
      <c r="FH19" s="3">
        <f t="shared" si="2"/>
        <v>0</v>
      </c>
      <c r="FI19" s="3">
        <f t="shared" si="2"/>
        <v>2</v>
      </c>
      <c r="FJ19" s="3">
        <f t="shared" si="2"/>
        <v>3</v>
      </c>
      <c r="FK19" s="3">
        <f t="shared" si="2"/>
        <v>0</v>
      </c>
      <c r="FL19" s="3">
        <f t="shared" si="2"/>
        <v>3</v>
      </c>
      <c r="FM19" s="3">
        <f t="shared" si="2"/>
        <v>2</v>
      </c>
      <c r="FN19" s="3">
        <f t="shared" si="2"/>
        <v>0</v>
      </c>
      <c r="FO19" s="3">
        <f t="shared" si="2"/>
        <v>5</v>
      </c>
      <c r="FP19" s="3">
        <f t="shared" si="2"/>
        <v>0</v>
      </c>
      <c r="FQ19" s="3">
        <f t="shared" si="2"/>
        <v>0</v>
      </c>
      <c r="FR19" s="3">
        <f t="shared" si="2"/>
        <v>4</v>
      </c>
      <c r="FS19" s="3">
        <f t="shared" si="2"/>
        <v>1</v>
      </c>
      <c r="FT19" s="3">
        <f t="shared" si="2"/>
        <v>0</v>
      </c>
      <c r="FU19" s="3">
        <f t="shared" si="2"/>
        <v>3</v>
      </c>
      <c r="FV19" s="3">
        <f t="shared" si="2"/>
        <v>2</v>
      </c>
      <c r="FW19" s="3">
        <f t="shared" si="2"/>
        <v>0</v>
      </c>
      <c r="FX19" s="3">
        <f t="shared" si="2"/>
        <v>4</v>
      </c>
      <c r="FY19" s="3">
        <f t="shared" si="2"/>
        <v>1</v>
      </c>
      <c r="FZ19" s="3">
        <f t="shared" si="2"/>
        <v>0</v>
      </c>
      <c r="GA19" s="3">
        <f t="shared" si="2"/>
        <v>3</v>
      </c>
      <c r="GB19" s="3">
        <f t="shared" si="2"/>
        <v>2</v>
      </c>
      <c r="GC19" s="3">
        <f t="shared" si="2"/>
        <v>0</v>
      </c>
      <c r="GD19" s="3">
        <f t="shared" si="2"/>
        <v>5</v>
      </c>
      <c r="GE19" s="3">
        <f t="shared" si="2"/>
        <v>0</v>
      </c>
      <c r="GF19" s="3">
        <f t="shared" si="2"/>
        <v>0</v>
      </c>
      <c r="GG19" s="3">
        <f t="shared" si="2"/>
        <v>4</v>
      </c>
      <c r="GH19" s="3">
        <f t="shared" si="2"/>
        <v>1</v>
      </c>
      <c r="GI19" s="3">
        <f t="shared" si="2"/>
        <v>0</v>
      </c>
      <c r="GJ19" s="3">
        <f t="shared" si="2"/>
        <v>3</v>
      </c>
      <c r="GK19" s="3">
        <f t="shared" si="2"/>
        <v>2</v>
      </c>
      <c r="GL19" s="3">
        <f t="shared" si="2"/>
        <v>0</v>
      </c>
      <c r="GM19" s="3">
        <f t="shared" ref="GM19:IX19" si="3">SUM(GM14:GM18)</f>
        <v>5</v>
      </c>
      <c r="GN19" s="3">
        <f t="shared" si="3"/>
        <v>0</v>
      </c>
      <c r="GO19" s="3">
        <f t="shared" si="3"/>
        <v>0</v>
      </c>
      <c r="GP19" s="3">
        <f t="shared" si="3"/>
        <v>4</v>
      </c>
      <c r="GQ19" s="3">
        <f t="shared" si="3"/>
        <v>1</v>
      </c>
      <c r="GR19" s="3">
        <f t="shared" si="3"/>
        <v>0</v>
      </c>
      <c r="GS19" s="3">
        <f t="shared" si="3"/>
        <v>2</v>
      </c>
      <c r="GT19" s="3">
        <f t="shared" si="3"/>
        <v>3</v>
      </c>
      <c r="GU19" s="3">
        <f t="shared" si="3"/>
        <v>0</v>
      </c>
      <c r="GV19" s="3">
        <f t="shared" si="3"/>
        <v>5</v>
      </c>
      <c r="GW19" s="3">
        <f t="shared" si="3"/>
        <v>0</v>
      </c>
      <c r="GX19" s="3">
        <f t="shared" si="3"/>
        <v>0</v>
      </c>
      <c r="GY19" s="3">
        <f t="shared" si="3"/>
        <v>4</v>
      </c>
      <c r="GZ19" s="3">
        <f t="shared" si="3"/>
        <v>1</v>
      </c>
      <c r="HA19" s="3">
        <f t="shared" si="3"/>
        <v>0</v>
      </c>
      <c r="HB19" s="3">
        <f t="shared" si="3"/>
        <v>3</v>
      </c>
      <c r="HC19" s="3">
        <f t="shared" si="3"/>
        <v>2</v>
      </c>
      <c r="HD19" s="3">
        <f t="shared" si="3"/>
        <v>0</v>
      </c>
      <c r="HE19" s="3">
        <f t="shared" si="3"/>
        <v>3</v>
      </c>
      <c r="HF19" s="3">
        <f t="shared" si="3"/>
        <v>2</v>
      </c>
      <c r="HG19" s="3">
        <f t="shared" si="3"/>
        <v>0</v>
      </c>
      <c r="HH19" s="3">
        <f t="shared" si="3"/>
        <v>2</v>
      </c>
      <c r="HI19" s="3">
        <f t="shared" si="3"/>
        <v>3</v>
      </c>
      <c r="HJ19" s="3">
        <f t="shared" si="3"/>
        <v>0</v>
      </c>
      <c r="HK19" s="3">
        <f t="shared" si="3"/>
        <v>4</v>
      </c>
      <c r="HL19" s="3">
        <f t="shared" si="3"/>
        <v>1</v>
      </c>
      <c r="HM19" s="3">
        <f t="shared" si="3"/>
        <v>0</v>
      </c>
      <c r="HN19" s="3">
        <f t="shared" si="3"/>
        <v>0</v>
      </c>
      <c r="HO19" s="3">
        <f t="shared" si="3"/>
        <v>5</v>
      </c>
      <c r="HP19" s="3">
        <f t="shared" si="3"/>
        <v>0</v>
      </c>
      <c r="HQ19" s="3">
        <f t="shared" si="3"/>
        <v>4</v>
      </c>
      <c r="HR19" s="3">
        <f t="shared" si="3"/>
        <v>1</v>
      </c>
      <c r="HS19" s="3">
        <f t="shared" si="3"/>
        <v>0</v>
      </c>
      <c r="HT19" s="3">
        <f t="shared" si="3"/>
        <v>4</v>
      </c>
      <c r="HU19" s="3">
        <f t="shared" si="3"/>
        <v>1</v>
      </c>
      <c r="HV19" s="3">
        <f t="shared" si="3"/>
        <v>0</v>
      </c>
      <c r="HW19" s="3">
        <f t="shared" si="3"/>
        <v>4</v>
      </c>
      <c r="HX19" s="3">
        <f t="shared" si="3"/>
        <v>1</v>
      </c>
      <c r="HY19" s="3">
        <f t="shared" si="3"/>
        <v>0</v>
      </c>
      <c r="HZ19" s="3">
        <f t="shared" si="3"/>
        <v>4</v>
      </c>
      <c r="IA19" s="3">
        <f t="shared" si="3"/>
        <v>1</v>
      </c>
      <c r="IB19" s="3">
        <f t="shared" si="3"/>
        <v>0</v>
      </c>
      <c r="IC19" s="3">
        <f t="shared" si="3"/>
        <v>4</v>
      </c>
      <c r="ID19" s="3">
        <f t="shared" si="3"/>
        <v>1</v>
      </c>
      <c r="IE19" s="3">
        <f t="shared" si="3"/>
        <v>0</v>
      </c>
      <c r="IF19" s="3">
        <f t="shared" si="3"/>
        <v>5</v>
      </c>
      <c r="IG19" s="3">
        <f t="shared" si="3"/>
        <v>0</v>
      </c>
      <c r="IH19" s="3">
        <f t="shared" si="3"/>
        <v>0</v>
      </c>
      <c r="II19" s="3">
        <f t="shared" si="3"/>
        <v>3</v>
      </c>
      <c r="IJ19" s="3">
        <f t="shared" si="3"/>
        <v>2</v>
      </c>
      <c r="IK19" s="3">
        <f t="shared" si="3"/>
        <v>0</v>
      </c>
      <c r="IL19" s="3">
        <f t="shared" si="3"/>
        <v>3</v>
      </c>
      <c r="IM19" s="3">
        <f t="shared" si="3"/>
        <v>2</v>
      </c>
      <c r="IN19" s="3">
        <f t="shared" si="3"/>
        <v>0</v>
      </c>
      <c r="IO19" s="3">
        <f t="shared" si="3"/>
        <v>3</v>
      </c>
      <c r="IP19" s="3">
        <f t="shared" si="3"/>
        <v>2</v>
      </c>
      <c r="IQ19" s="3">
        <f t="shared" si="3"/>
        <v>0</v>
      </c>
      <c r="IR19" s="3">
        <f t="shared" si="3"/>
        <v>5</v>
      </c>
      <c r="IS19" s="3">
        <f t="shared" si="3"/>
        <v>0</v>
      </c>
      <c r="IT19" s="3">
        <f t="shared" si="3"/>
        <v>0</v>
      </c>
      <c r="IU19" s="3">
        <f t="shared" si="3"/>
        <v>2</v>
      </c>
      <c r="IV19" s="3">
        <f t="shared" si="3"/>
        <v>3</v>
      </c>
      <c r="IW19" s="3">
        <f t="shared" si="3"/>
        <v>0</v>
      </c>
      <c r="IX19" s="3">
        <f t="shared" si="3"/>
        <v>3</v>
      </c>
      <c r="IY19" s="3">
        <f t="shared" ref="IY19:LJ19" si="4">SUM(IY14:IY18)</f>
        <v>2</v>
      </c>
      <c r="IZ19" s="3">
        <f t="shared" si="4"/>
        <v>0</v>
      </c>
      <c r="JA19" s="3">
        <f t="shared" si="4"/>
        <v>5</v>
      </c>
      <c r="JB19" s="3">
        <f t="shared" si="4"/>
        <v>0</v>
      </c>
      <c r="JC19" s="3">
        <f t="shared" si="4"/>
        <v>0</v>
      </c>
      <c r="JD19" s="3">
        <f t="shared" si="4"/>
        <v>5</v>
      </c>
      <c r="JE19" s="3">
        <f t="shared" si="4"/>
        <v>0</v>
      </c>
      <c r="JF19" s="3">
        <f t="shared" si="4"/>
        <v>0</v>
      </c>
      <c r="JG19" s="3">
        <f t="shared" si="4"/>
        <v>4</v>
      </c>
      <c r="JH19" s="3">
        <f t="shared" si="4"/>
        <v>1</v>
      </c>
      <c r="JI19" s="3">
        <f t="shared" si="4"/>
        <v>0</v>
      </c>
      <c r="JJ19" s="3">
        <f t="shared" si="4"/>
        <v>5</v>
      </c>
      <c r="JK19" s="3">
        <f t="shared" si="4"/>
        <v>0</v>
      </c>
      <c r="JL19" s="3">
        <f t="shared" si="4"/>
        <v>0</v>
      </c>
      <c r="JM19" s="3">
        <f t="shared" si="4"/>
        <v>2</v>
      </c>
      <c r="JN19" s="3">
        <f t="shared" si="4"/>
        <v>3</v>
      </c>
      <c r="JO19" s="3">
        <f t="shared" si="4"/>
        <v>0</v>
      </c>
      <c r="JP19" s="3">
        <f t="shared" si="4"/>
        <v>4</v>
      </c>
      <c r="JQ19" s="3">
        <f t="shared" si="4"/>
        <v>1</v>
      </c>
      <c r="JR19" s="3">
        <f t="shared" si="4"/>
        <v>0</v>
      </c>
      <c r="JS19" s="3">
        <f t="shared" si="4"/>
        <v>3</v>
      </c>
      <c r="JT19" s="3">
        <f t="shared" si="4"/>
        <v>2</v>
      </c>
      <c r="JU19" s="3">
        <f t="shared" si="4"/>
        <v>0</v>
      </c>
      <c r="JV19" s="3">
        <f t="shared" si="4"/>
        <v>5</v>
      </c>
      <c r="JW19" s="3">
        <f t="shared" si="4"/>
        <v>0</v>
      </c>
      <c r="JX19" s="3">
        <f t="shared" si="4"/>
        <v>0</v>
      </c>
      <c r="JY19" s="3">
        <f t="shared" si="4"/>
        <v>3</v>
      </c>
      <c r="JZ19" s="3">
        <f t="shared" si="4"/>
        <v>2</v>
      </c>
      <c r="KA19" s="3">
        <f t="shared" si="4"/>
        <v>0</v>
      </c>
      <c r="KB19" s="3">
        <f t="shared" si="4"/>
        <v>5</v>
      </c>
      <c r="KC19" s="3">
        <f t="shared" si="4"/>
        <v>0</v>
      </c>
      <c r="KD19" s="3">
        <f t="shared" si="4"/>
        <v>0</v>
      </c>
      <c r="KE19" s="3">
        <f t="shared" si="4"/>
        <v>4</v>
      </c>
      <c r="KF19" s="3">
        <f t="shared" si="4"/>
        <v>1</v>
      </c>
      <c r="KG19" s="3">
        <f t="shared" si="4"/>
        <v>0</v>
      </c>
      <c r="KH19" s="3">
        <f t="shared" si="4"/>
        <v>2</v>
      </c>
      <c r="KI19" s="3">
        <f t="shared" si="4"/>
        <v>3</v>
      </c>
      <c r="KJ19" s="3">
        <f t="shared" si="4"/>
        <v>0</v>
      </c>
      <c r="KK19" s="3">
        <f t="shared" si="4"/>
        <v>5</v>
      </c>
      <c r="KL19" s="3">
        <f t="shared" si="4"/>
        <v>0</v>
      </c>
      <c r="KM19" s="3">
        <f t="shared" si="4"/>
        <v>0</v>
      </c>
      <c r="KN19" s="3">
        <f t="shared" si="4"/>
        <v>4</v>
      </c>
      <c r="KO19" s="3">
        <f t="shared" si="4"/>
        <v>1</v>
      </c>
      <c r="KP19" s="3">
        <f t="shared" si="4"/>
        <v>0</v>
      </c>
      <c r="KQ19" s="3">
        <f t="shared" si="4"/>
        <v>5</v>
      </c>
      <c r="KR19" s="3">
        <f t="shared" si="4"/>
        <v>0</v>
      </c>
      <c r="KS19" s="3">
        <f t="shared" si="4"/>
        <v>0</v>
      </c>
      <c r="KT19" s="3">
        <f t="shared" si="4"/>
        <v>5</v>
      </c>
      <c r="KU19" s="3">
        <f t="shared" si="4"/>
        <v>0</v>
      </c>
      <c r="KV19" s="3">
        <f t="shared" si="4"/>
        <v>0</v>
      </c>
      <c r="KW19" s="3">
        <f t="shared" si="4"/>
        <v>5</v>
      </c>
      <c r="KX19" s="3">
        <f t="shared" si="4"/>
        <v>0</v>
      </c>
      <c r="KY19" s="3">
        <f t="shared" si="4"/>
        <v>0</v>
      </c>
      <c r="KZ19" s="3">
        <f t="shared" si="4"/>
        <v>5</v>
      </c>
      <c r="LA19" s="3">
        <f t="shared" si="4"/>
        <v>0</v>
      </c>
      <c r="LB19" s="3">
        <f t="shared" si="4"/>
        <v>0</v>
      </c>
      <c r="LC19" s="3">
        <f t="shared" si="4"/>
        <v>5</v>
      </c>
      <c r="LD19" s="3">
        <f t="shared" si="4"/>
        <v>0</v>
      </c>
      <c r="LE19" s="3">
        <f t="shared" si="4"/>
        <v>0</v>
      </c>
      <c r="LF19" s="3">
        <f t="shared" si="4"/>
        <v>5</v>
      </c>
      <c r="LG19" s="3">
        <f t="shared" si="4"/>
        <v>0</v>
      </c>
      <c r="LH19" s="3">
        <f t="shared" si="4"/>
        <v>0</v>
      </c>
      <c r="LI19" s="3">
        <f t="shared" si="4"/>
        <v>3</v>
      </c>
      <c r="LJ19" s="3">
        <f t="shared" si="4"/>
        <v>2</v>
      </c>
      <c r="LK19" s="3">
        <f t="shared" ref="LK19:NV19" si="5">SUM(LK14:LK18)</f>
        <v>0</v>
      </c>
      <c r="LL19" s="3">
        <f t="shared" si="5"/>
        <v>1</v>
      </c>
      <c r="LM19" s="3">
        <f t="shared" si="5"/>
        <v>4</v>
      </c>
      <c r="LN19" s="3">
        <f t="shared" si="5"/>
        <v>0</v>
      </c>
      <c r="LO19" s="3">
        <f t="shared" si="5"/>
        <v>4</v>
      </c>
      <c r="LP19" s="3">
        <f t="shared" si="5"/>
        <v>1</v>
      </c>
      <c r="LQ19" s="3">
        <f t="shared" si="5"/>
        <v>0</v>
      </c>
      <c r="LR19" s="3">
        <f t="shared" si="5"/>
        <v>5</v>
      </c>
      <c r="LS19" s="3">
        <f t="shared" si="5"/>
        <v>0</v>
      </c>
      <c r="LT19" s="3">
        <f t="shared" si="5"/>
        <v>0</v>
      </c>
      <c r="LU19" s="3">
        <f t="shared" si="5"/>
        <v>5</v>
      </c>
      <c r="LV19" s="3">
        <f t="shared" si="5"/>
        <v>0</v>
      </c>
      <c r="LW19" s="3">
        <f t="shared" si="5"/>
        <v>0</v>
      </c>
      <c r="LX19" s="3">
        <f t="shared" si="5"/>
        <v>2</v>
      </c>
      <c r="LY19" s="3">
        <f t="shared" si="5"/>
        <v>3</v>
      </c>
      <c r="LZ19" s="3">
        <f t="shared" si="5"/>
        <v>0</v>
      </c>
      <c r="MA19" s="3">
        <f t="shared" si="5"/>
        <v>5</v>
      </c>
      <c r="MB19" s="3">
        <f t="shared" si="5"/>
        <v>0</v>
      </c>
      <c r="MC19" s="3">
        <f t="shared" si="5"/>
        <v>0</v>
      </c>
      <c r="MD19" s="3">
        <f t="shared" si="5"/>
        <v>5</v>
      </c>
      <c r="ME19" s="3">
        <f t="shared" si="5"/>
        <v>0</v>
      </c>
      <c r="MF19" s="3">
        <f t="shared" si="5"/>
        <v>0</v>
      </c>
      <c r="MG19" s="3">
        <f t="shared" si="5"/>
        <v>3</v>
      </c>
      <c r="MH19" s="3">
        <f t="shared" si="5"/>
        <v>2</v>
      </c>
      <c r="MI19" s="3">
        <f t="shared" si="5"/>
        <v>0</v>
      </c>
      <c r="MJ19" s="3">
        <f t="shared" si="5"/>
        <v>5</v>
      </c>
      <c r="MK19" s="3">
        <f t="shared" si="5"/>
        <v>0</v>
      </c>
      <c r="ML19" s="3">
        <f t="shared" si="5"/>
        <v>0</v>
      </c>
      <c r="MM19" s="3">
        <f t="shared" si="5"/>
        <v>3</v>
      </c>
      <c r="MN19" s="3">
        <f t="shared" si="5"/>
        <v>2</v>
      </c>
      <c r="MO19" s="3">
        <f t="shared" si="5"/>
        <v>0</v>
      </c>
      <c r="MP19" s="3">
        <f t="shared" si="5"/>
        <v>3</v>
      </c>
      <c r="MQ19" s="3">
        <f t="shared" si="5"/>
        <v>2</v>
      </c>
      <c r="MR19" s="3">
        <f t="shared" si="5"/>
        <v>0</v>
      </c>
      <c r="MS19" s="3">
        <f t="shared" si="5"/>
        <v>3</v>
      </c>
      <c r="MT19" s="3">
        <f t="shared" si="5"/>
        <v>2</v>
      </c>
      <c r="MU19" s="3">
        <f t="shared" si="5"/>
        <v>0</v>
      </c>
      <c r="MV19" s="3">
        <f t="shared" si="5"/>
        <v>2</v>
      </c>
      <c r="MW19" s="3">
        <f t="shared" si="5"/>
        <v>3</v>
      </c>
      <c r="MX19" s="3">
        <f t="shared" si="5"/>
        <v>0</v>
      </c>
      <c r="MY19" s="3">
        <f t="shared" si="5"/>
        <v>4</v>
      </c>
      <c r="MZ19" s="3">
        <f t="shared" si="5"/>
        <v>1</v>
      </c>
      <c r="NA19" s="3">
        <f t="shared" si="5"/>
        <v>0</v>
      </c>
      <c r="NB19" s="3">
        <f t="shared" si="5"/>
        <v>4</v>
      </c>
      <c r="NC19" s="3">
        <f t="shared" si="5"/>
        <v>1</v>
      </c>
      <c r="ND19" s="3">
        <f t="shared" si="5"/>
        <v>0</v>
      </c>
      <c r="NE19" s="3">
        <f t="shared" si="5"/>
        <v>5</v>
      </c>
      <c r="NF19" s="3">
        <f t="shared" si="5"/>
        <v>0</v>
      </c>
      <c r="NG19" s="3">
        <f t="shared" si="5"/>
        <v>0</v>
      </c>
      <c r="NH19" s="3">
        <f t="shared" si="5"/>
        <v>5</v>
      </c>
      <c r="NI19" s="3">
        <f t="shared" si="5"/>
        <v>0</v>
      </c>
      <c r="NJ19" s="3">
        <f t="shared" si="5"/>
        <v>0</v>
      </c>
      <c r="NK19" s="3">
        <f t="shared" si="5"/>
        <v>1</v>
      </c>
      <c r="NL19" s="3">
        <f t="shared" si="5"/>
        <v>4</v>
      </c>
      <c r="NM19" s="3">
        <f t="shared" si="5"/>
        <v>0</v>
      </c>
      <c r="NN19" s="3">
        <f t="shared" si="5"/>
        <v>4</v>
      </c>
      <c r="NO19" s="3">
        <f t="shared" si="5"/>
        <v>1</v>
      </c>
      <c r="NP19" s="3">
        <f t="shared" si="5"/>
        <v>0</v>
      </c>
      <c r="NQ19" s="3">
        <f t="shared" si="5"/>
        <v>4</v>
      </c>
      <c r="NR19" s="3">
        <f t="shared" si="5"/>
        <v>1</v>
      </c>
      <c r="NS19" s="3">
        <f t="shared" si="5"/>
        <v>0</v>
      </c>
      <c r="NT19" s="3">
        <f t="shared" si="5"/>
        <v>4</v>
      </c>
      <c r="NU19" s="3">
        <f t="shared" si="5"/>
        <v>1</v>
      </c>
      <c r="NV19" s="3">
        <f t="shared" si="5"/>
        <v>0</v>
      </c>
      <c r="NW19" s="3">
        <f t="shared" ref="NW19:QH19" si="6">SUM(NW14:NW18)</f>
        <v>5</v>
      </c>
      <c r="NX19" s="3">
        <f t="shared" si="6"/>
        <v>0</v>
      </c>
      <c r="NY19" s="3">
        <f t="shared" si="6"/>
        <v>0</v>
      </c>
      <c r="NZ19" s="3">
        <f t="shared" si="6"/>
        <v>5</v>
      </c>
      <c r="OA19" s="3">
        <f t="shared" si="6"/>
        <v>0</v>
      </c>
      <c r="OB19" s="3">
        <f t="shared" si="6"/>
        <v>0</v>
      </c>
      <c r="OC19" s="3">
        <f t="shared" si="6"/>
        <v>4</v>
      </c>
      <c r="OD19" s="3">
        <f t="shared" si="6"/>
        <v>1</v>
      </c>
      <c r="OE19" s="3">
        <f t="shared" si="6"/>
        <v>0</v>
      </c>
      <c r="OF19" s="3">
        <f t="shared" si="6"/>
        <v>2</v>
      </c>
      <c r="OG19" s="3">
        <f t="shared" si="6"/>
        <v>3</v>
      </c>
      <c r="OH19" s="3">
        <f t="shared" si="6"/>
        <v>0</v>
      </c>
      <c r="OI19" s="3">
        <f t="shared" si="6"/>
        <v>5</v>
      </c>
      <c r="OJ19" s="3">
        <f t="shared" si="6"/>
        <v>0</v>
      </c>
      <c r="OK19" s="3">
        <f t="shared" si="6"/>
        <v>0</v>
      </c>
      <c r="OL19" s="3">
        <f t="shared" si="6"/>
        <v>0</v>
      </c>
      <c r="OM19" s="3">
        <f t="shared" si="6"/>
        <v>5</v>
      </c>
      <c r="ON19" s="3">
        <f t="shared" si="6"/>
        <v>0</v>
      </c>
      <c r="OO19" s="3">
        <f t="shared" si="6"/>
        <v>4</v>
      </c>
      <c r="OP19" s="3">
        <f t="shared" si="6"/>
        <v>1</v>
      </c>
      <c r="OQ19" s="3">
        <f t="shared" si="6"/>
        <v>0</v>
      </c>
      <c r="OR19" s="3">
        <f t="shared" si="6"/>
        <v>4</v>
      </c>
      <c r="OS19" s="3">
        <f t="shared" si="6"/>
        <v>1</v>
      </c>
      <c r="OT19" s="3">
        <f t="shared" si="6"/>
        <v>0</v>
      </c>
      <c r="OU19" s="3">
        <f t="shared" si="6"/>
        <v>2</v>
      </c>
      <c r="OV19" s="3">
        <f t="shared" si="6"/>
        <v>2</v>
      </c>
      <c r="OW19" s="3">
        <f t="shared" si="6"/>
        <v>1</v>
      </c>
      <c r="OX19" s="3">
        <f t="shared" si="6"/>
        <v>5</v>
      </c>
      <c r="OY19" s="3">
        <f t="shared" si="6"/>
        <v>0</v>
      </c>
      <c r="OZ19" s="3">
        <f t="shared" si="6"/>
        <v>0</v>
      </c>
      <c r="PA19" s="3">
        <f t="shared" si="6"/>
        <v>5</v>
      </c>
      <c r="PB19" s="3">
        <f t="shared" si="6"/>
        <v>0</v>
      </c>
      <c r="PC19" s="3">
        <f t="shared" si="6"/>
        <v>0</v>
      </c>
      <c r="PD19" s="3">
        <f t="shared" si="6"/>
        <v>3</v>
      </c>
      <c r="PE19" s="3">
        <f t="shared" si="6"/>
        <v>2</v>
      </c>
      <c r="PF19" s="3">
        <f t="shared" si="6"/>
        <v>0</v>
      </c>
      <c r="PG19" s="3">
        <f t="shared" si="6"/>
        <v>4</v>
      </c>
      <c r="PH19" s="3">
        <f t="shared" si="6"/>
        <v>1</v>
      </c>
      <c r="PI19" s="3">
        <f t="shared" si="6"/>
        <v>0</v>
      </c>
      <c r="PJ19" s="3">
        <f t="shared" si="6"/>
        <v>5</v>
      </c>
      <c r="PK19" s="3">
        <f t="shared" si="6"/>
        <v>0</v>
      </c>
      <c r="PL19" s="3">
        <f t="shared" si="6"/>
        <v>0</v>
      </c>
      <c r="PM19" s="3">
        <f t="shared" si="6"/>
        <v>2</v>
      </c>
      <c r="PN19" s="3">
        <f t="shared" si="6"/>
        <v>3</v>
      </c>
      <c r="PO19" s="3">
        <f t="shared" si="6"/>
        <v>0</v>
      </c>
      <c r="PP19" s="3">
        <f t="shared" si="6"/>
        <v>1</v>
      </c>
      <c r="PQ19" s="3">
        <f t="shared" si="6"/>
        <v>4</v>
      </c>
      <c r="PR19" s="3">
        <f t="shared" si="6"/>
        <v>0</v>
      </c>
      <c r="PS19" s="3">
        <f t="shared" si="6"/>
        <v>5</v>
      </c>
      <c r="PT19" s="3">
        <f t="shared" si="6"/>
        <v>0</v>
      </c>
      <c r="PU19" s="3">
        <f t="shared" si="6"/>
        <v>0</v>
      </c>
      <c r="PV19" s="3">
        <f t="shared" si="6"/>
        <v>4</v>
      </c>
      <c r="PW19" s="3">
        <f t="shared" si="6"/>
        <v>1</v>
      </c>
      <c r="PX19" s="3">
        <f t="shared" si="6"/>
        <v>0</v>
      </c>
      <c r="PY19" s="3">
        <f t="shared" si="6"/>
        <v>5</v>
      </c>
      <c r="PZ19" s="3">
        <f t="shared" si="6"/>
        <v>0</v>
      </c>
      <c r="QA19" s="3">
        <f t="shared" si="6"/>
        <v>0</v>
      </c>
      <c r="QB19" s="3">
        <f t="shared" si="6"/>
        <v>3</v>
      </c>
      <c r="QC19" s="3">
        <f t="shared" si="6"/>
        <v>2</v>
      </c>
      <c r="QD19" s="3">
        <f t="shared" si="6"/>
        <v>0</v>
      </c>
      <c r="QE19" s="3">
        <f t="shared" si="6"/>
        <v>5</v>
      </c>
      <c r="QF19" s="3">
        <f t="shared" si="6"/>
        <v>0</v>
      </c>
      <c r="QG19" s="3">
        <f t="shared" si="6"/>
        <v>0</v>
      </c>
      <c r="QH19" s="3">
        <f t="shared" si="6"/>
        <v>3</v>
      </c>
      <c r="QI19" s="3">
        <f t="shared" ref="QI19:ST19" si="7">SUM(QI14:QI18)</f>
        <v>2</v>
      </c>
      <c r="QJ19" s="3">
        <f t="shared" si="7"/>
        <v>0</v>
      </c>
      <c r="QK19" s="3">
        <f t="shared" si="7"/>
        <v>5</v>
      </c>
      <c r="QL19" s="3">
        <f t="shared" si="7"/>
        <v>0</v>
      </c>
      <c r="QM19" s="3">
        <f t="shared" si="7"/>
        <v>0</v>
      </c>
      <c r="QN19" s="3">
        <f t="shared" si="7"/>
        <v>5</v>
      </c>
      <c r="QO19" s="3">
        <f t="shared" si="7"/>
        <v>0</v>
      </c>
      <c r="QP19" s="3">
        <f t="shared" si="7"/>
        <v>0</v>
      </c>
      <c r="QQ19" s="3">
        <f t="shared" si="7"/>
        <v>5</v>
      </c>
      <c r="QR19" s="3">
        <f t="shared" si="7"/>
        <v>0</v>
      </c>
      <c r="QS19" s="3">
        <f t="shared" si="7"/>
        <v>0</v>
      </c>
      <c r="QT19" s="3">
        <f t="shared" si="7"/>
        <v>2</v>
      </c>
      <c r="QU19" s="3">
        <f t="shared" si="7"/>
        <v>3</v>
      </c>
      <c r="QV19" s="3">
        <f t="shared" si="7"/>
        <v>0</v>
      </c>
      <c r="QW19" s="3">
        <f t="shared" si="7"/>
        <v>2</v>
      </c>
      <c r="QX19" s="3">
        <f t="shared" si="7"/>
        <v>3</v>
      </c>
      <c r="QY19" s="3">
        <f t="shared" si="7"/>
        <v>0</v>
      </c>
      <c r="QZ19" s="3">
        <f t="shared" si="7"/>
        <v>5</v>
      </c>
      <c r="RA19" s="3">
        <f t="shared" si="7"/>
        <v>0</v>
      </c>
      <c r="RB19" s="3">
        <f t="shared" si="7"/>
        <v>0</v>
      </c>
      <c r="RC19" s="3">
        <f t="shared" si="7"/>
        <v>5</v>
      </c>
      <c r="RD19" s="3">
        <f t="shared" si="7"/>
        <v>0</v>
      </c>
      <c r="RE19" s="3">
        <f t="shared" si="7"/>
        <v>0</v>
      </c>
      <c r="RF19" s="3">
        <f t="shared" si="7"/>
        <v>5</v>
      </c>
      <c r="RG19" s="3">
        <f t="shared" si="7"/>
        <v>0</v>
      </c>
      <c r="RH19" s="3">
        <f t="shared" si="7"/>
        <v>0</v>
      </c>
      <c r="RI19" s="3">
        <f t="shared" si="7"/>
        <v>5</v>
      </c>
      <c r="RJ19" s="3">
        <f t="shared" si="7"/>
        <v>0</v>
      </c>
      <c r="RK19" s="3">
        <f t="shared" si="7"/>
        <v>0</v>
      </c>
      <c r="RL19" s="3">
        <f t="shared" si="7"/>
        <v>5</v>
      </c>
      <c r="RM19" s="3">
        <f t="shared" si="7"/>
        <v>0</v>
      </c>
      <c r="RN19" s="3">
        <f t="shared" si="7"/>
        <v>0</v>
      </c>
      <c r="RO19" s="3">
        <f t="shared" si="7"/>
        <v>3</v>
      </c>
      <c r="RP19" s="3">
        <f t="shared" si="7"/>
        <v>2</v>
      </c>
      <c r="RQ19" s="3">
        <f t="shared" si="7"/>
        <v>0</v>
      </c>
      <c r="RR19" s="3">
        <f t="shared" si="7"/>
        <v>3</v>
      </c>
      <c r="RS19" s="3">
        <f t="shared" si="7"/>
        <v>2</v>
      </c>
      <c r="RT19" s="3">
        <f t="shared" si="7"/>
        <v>0</v>
      </c>
      <c r="RU19" s="3">
        <f t="shared" si="7"/>
        <v>4</v>
      </c>
      <c r="RV19" s="3">
        <f t="shared" si="7"/>
        <v>1</v>
      </c>
      <c r="RW19" s="3">
        <f t="shared" si="7"/>
        <v>0</v>
      </c>
      <c r="RX19" s="3">
        <f t="shared" si="7"/>
        <v>4</v>
      </c>
      <c r="RY19" s="3">
        <f t="shared" si="7"/>
        <v>1</v>
      </c>
      <c r="RZ19" s="3">
        <f t="shared" si="7"/>
        <v>0</v>
      </c>
      <c r="SA19" s="3">
        <f t="shared" si="7"/>
        <v>5</v>
      </c>
      <c r="SB19" s="3">
        <f t="shared" si="7"/>
        <v>0</v>
      </c>
      <c r="SC19" s="3">
        <f t="shared" si="7"/>
        <v>0</v>
      </c>
      <c r="SD19" s="3">
        <f t="shared" si="7"/>
        <v>3</v>
      </c>
      <c r="SE19" s="3">
        <f t="shared" si="7"/>
        <v>2</v>
      </c>
      <c r="SF19" s="3">
        <f t="shared" si="7"/>
        <v>0</v>
      </c>
      <c r="SG19" s="3">
        <f t="shared" si="7"/>
        <v>5</v>
      </c>
      <c r="SH19" s="3">
        <f t="shared" si="7"/>
        <v>0</v>
      </c>
      <c r="SI19" s="3">
        <f t="shared" si="7"/>
        <v>0</v>
      </c>
      <c r="SJ19" s="3">
        <f t="shared" si="7"/>
        <v>4</v>
      </c>
      <c r="SK19" s="3">
        <f t="shared" si="7"/>
        <v>1</v>
      </c>
      <c r="SL19" s="3">
        <f t="shared" si="7"/>
        <v>0</v>
      </c>
      <c r="SM19" s="3">
        <f t="shared" si="7"/>
        <v>5</v>
      </c>
      <c r="SN19" s="3">
        <f t="shared" si="7"/>
        <v>0</v>
      </c>
      <c r="SO19" s="3">
        <f t="shared" si="7"/>
        <v>0</v>
      </c>
      <c r="SP19" s="3">
        <f t="shared" si="7"/>
        <v>4</v>
      </c>
      <c r="SQ19" s="3">
        <f t="shared" si="7"/>
        <v>1</v>
      </c>
      <c r="SR19" s="3">
        <f t="shared" si="7"/>
        <v>0</v>
      </c>
      <c r="SS19" s="3">
        <f t="shared" si="7"/>
        <v>5</v>
      </c>
      <c r="ST19" s="3">
        <f t="shared" si="7"/>
        <v>0</v>
      </c>
      <c r="SU19" s="3">
        <f t="shared" ref="SU19:VF19" si="8">SUM(SU14:SU18)</f>
        <v>0</v>
      </c>
      <c r="SV19" s="3">
        <f t="shared" si="8"/>
        <v>3</v>
      </c>
      <c r="SW19" s="3">
        <f t="shared" si="8"/>
        <v>1</v>
      </c>
      <c r="SX19" s="3">
        <f t="shared" si="8"/>
        <v>1</v>
      </c>
      <c r="SY19" s="3">
        <f t="shared" si="8"/>
        <v>4</v>
      </c>
      <c r="SZ19" s="3">
        <f t="shared" si="8"/>
        <v>1</v>
      </c>
      <c r="TA19" s="3">
        <f t="shared" si="8"/>
        <v>0</v>
      </c>
      <c r="TB19" s="3">
        <f t="shared" si="8"/>
        <v>5</v>
      </c>
      <c r="TC19" s="3">
        <f t="shared" si="8"/>
        <v>0</v>
      </c>
      <c r="TD19" s="3">
        <f t="shared" si="8"/>
        <v>0</v>
      </c>
      <c r="TE19" s="3">
        <f t="shared" si="8"/>
        <v>5</v>
      </c>
      <c r="TF19" s="3">
        <f t="shared" si="8"/>
        <v>0</v>
      </c>
      <c r="TG19" s="3">
        <f t="shared" si="8"/>
        <v>0</v>
      </c>
      <c r="TH19" s="3">
        <f t="shared" si="8"/>
        <v>5</v>
      </c>
      <c r="TI19" s="3">
        <f t="shared" si="8"/>
        <v>0</v>
      </c>
      <c r="TJ19" s="3">
        <f t="shared" si="8"/>
        <v>0</v>
      </c>
      <c r="TK19" s="3">
        <f t="shared" si="8"/>
        <v>5</v>
      </c>
      <c r="TL19" s="3">
        <f t="shared" si="8"/>
        <v>0</v>
      </c>
      <c r="TM19" s="3">
        <f t="shared" si="8"/>
        <v>0</v>
      </c>
      <c r="TN19" s="3">
        <f t="shared" si="8"/>
        <v>5</v>
      </c>
      <c r="TO19" s="3">
        <f t="shared" si="8"/>
        <v>0</v>
      </c>
      <c r="TP19" s="3">
        <f t="shared" si="8"/>
        <v>0</v>
      </c>
      <c r="TQ19" s="3">
        <f t="shared" si="8"/>
        <v>3</v>
      </c>
      <c r="TR19" s="3">
        <f t="shared" si="8"/>
        <v>1</v>
      </c>
      <c r="TS19" s="3">
        <f t="shared" si="8"/>
        <v>1</v>
      </c>
      <c r="TT19" s="3">
        <f t="shared" si="8"/>
        <v>2</v>
      </c>
      <c r="TU19" s="3">
        <f t="shared" si="8"/>
        <v>3</v>
      </c>
      <c r="TV19" s="3">
        <f t="shared" si="8"/>
        <v>0</v>
      </c>
      <c r="TW19" s="3">
        <f t="shared" si="8"/>
        <v>5</v>
      </c>
      <c r="TX19" s="3">
        <f t="shared" si="8"/>
        <v>0</v>
      </c>
      <c r="TY19" s="3">
        <f t="shared" si="8"/>
        <v>0</v>
      </c>
      <c r="TZ19" s="3">
        <f t="shared" si="8"/>
        <v>3</v>
      </c>
      <c r="UA19" s="3">
        <f t="shared" si="8"/>
        <v>2</v>
      </c>
      <c r="UB19" s="3">
        <f t="shared" si="8"/>
        <v>0</v>
      </c>
      <c r="UC19" s="3">
        <f t="shared" si="8"/>
        <v>5</v>
      </c>
      <c r="UD19" s="3">
        <f t="shared" si="8"/>
        <v>0</v>
      </c>
      <c r="UE19" s="3">
        <f t="shared" si="8"/>
        <v>0</v>
      </c>
      <c r="UF19" s="3">
        <f t="shared" si="8"/>
        <v>3</v>
      </c>
      <c r="UG19" s="3">
        <f t="shared" si="8"/>
        <v>2</v>
      </c>
      <c r="UH19" s="3">
        <f t="shared" si="8"/>
        <v>0</v>
      </c>
      <c r="UI19" s="3">
        <f t="shared" si="8"/>
        <v>4</v>
      </c>
      <c r="UJ19" s="3">
        <f t="shared" si="8"/>
        <v>1</v>
      </c>
      <c r="UK19" s="3">
        <f t="shared" si="8"/>
        <v>0</v>
      </c>
      <c r="UL19" s="3">
        <f t="shared" si="8"/>
        <v>4</v>
      </c>
      <c r="UM19" s="3">
        <f t="shared" si="8"/>
        <v>1</v>
      </c>
      <c r="UN19" s="3">
        <f t="shared" si="8"/>
        <v>0</v>
      </c>
      <c r="UO19" s="3">
        <f t="shared" si="8"/>
        <v>0</v>
      </c>
      <c r="UP19" s="3">
        <f t="shared" si="8"/>
        <v>5</v>
      </c>
      <c r="UQ19" s="3">
        <f t="shared" si="8"/>
        <v>0</v>
      </c>
      <c r="UR19" s="3">
        <f t="shared" si="8"/>
        <v>4</v>
      </c>
      <c r="US19" s="3">
        <f t="shared" si="8"/>
        <v>1</v>
      </c>
      <c r="UT19" s="3">
        <f t="shared" si="8"/>
        <v>0</v>
      </c>
      <c r="UU19" s="3">
        <f t="shared" si="8"/>
        <v>5</v>
      </c>
      <c r="UV19" s="3">
        <f t="shared" si="8"/>
        <v>0</v>
      </c>
      <c r="UW19" s="3">
        <f t="shared" si="8"/>
        <v>0</v>
      </c>
      <c r="UX19" s="3">
        <f t="shared" si="8"/>
        <v>5</v>
      </c>
      <c r="UY19" s="3">
        <f t="shared" si="8"/>
        <v>0</v>
      </c>
      <c r="UZ19" s="3">
        <f t="shared" si="8"/>
        <v>0</v>
      </c>
      <c r="VA19" s="3">
        <f t="shared" si="8"/>
        <v>2</v>
      </c>
      <c r="VB19" s="3">
        <f t="shared" si="8"/>
        <v>3</v>
      </c>
      <c r="VC19" s="3">
        <f t="shared" si="8"/>
        <v>0</v>
      </c>
      <c r="VD19" s="3">
        <f t="shared" si="8"/>
        <v>2</v>
      </c>
      <c r="VE19" s="3">
        <f t="shared" si="8"/>
        <v>3</v>
      </c>
      <c r="VF19" s="3">
        <f t="shared" si="8"/>
        <v>0</v>
      </c>
      <c r="VG19" s="3">
        <f t="shared" ref="VG19:VL19" si="9">SUM(VG14:VG18)</f>
        <v>5</v>
      </c>
      <c r="VH19" s="3">
        <f t="shared" si="9"/>
        <v>0</v>
      </c>
      <c r="VI19" s="3">
        <f t="shared" si="9"/>
        <v>0</v>
      </c>
      <c r="VJ19" s="3">
        <f t="shared" si="9"/>
        <v>5</v>
      </c>
      <c r="VK19" s="3">
        <f t="shared" si="9"/>
        <v>0</v>
      </c>
      <c r="VL19" s="3">
        <f t="shared" si="9"/>
        <v>0</v>
      </c>
    </row>
    <row r="20" spans="1:584" x14ac:dyDescent="0.25">
      <c r="A20" s="53" t="s">
        <v>1495</v>
      </c>
      <c r="B20" s="54"/>
      <c r="C20" s="10">
        <f>C19/5%</f>
        <v>60</v>
      </c>
      <c r="D20" s="10">
        <f t="shared" ref="D20:BO20" si="10">D19/5%</f>
        <v>40</v>
      </c>
      <c r="E20" s="10">
        <f t="shared" si="10"/>
        <v>0</v>
      </c>
      <c r="F20" s="10">
        <f t="shared" si="10"/>
        <v>60</v>
      </c>
      <c r="G20" s="10">
        <f t="shared" si="10"/>
        <v>40</v>
      </c>
      <c r="H20" s="10">
        <f t="shared" si="10"/>
        <v>0</v>
      </c>
      <c r="I20" s="10">
        <f t="shared" si="10"/>
        <v>100</v>
      </c>
      <c r="J20" s="10">
        <f t="shared" si="10"/>
        <v>0</v>
      </c>
      <c r="K20" s="10">
        <f t="shared" si="10"/>
        <v>0</v>
      </c>
      <c r="L20" s="10">
        <f t="shared" si="10"/>
        <v>40</v>
      </c>
      <c r="M20" s="10">
        <f t="shared" si="10"/>
        <v>60</v>
      </c>
      <c r="N20" s="10">
        <f t="shared" si="10"/>
        <v>0</v>
      </c>
      <c r="O20" s="10">
        <f t="shared" si="10"/>
        <v>60</v>
      </c>
      <c r="P20" s="10">
        <f t="shared" si="10"/>
        <v>40</v>
      </c>
      <c r="Q20" s="10">
        <f t="shared" si="10"/>
        <v>0</v>
      </c>
      <c r="R20" s="10">
        <f t="shared" si="10"/>
        <v>100</v>
      </c>
      <c r="S20" s="10">
        <f t="shared" si="10"/>
        <v>0</v>
      </c>
      <c r="T20" s="10">
        <f t="shared" si="10"/>
        <v>0</v>
      </c>
      <c r="U20" s="10">
        <f t="shared" si="10"/>
        <v>100</v>
      </c>
      <c r="V20" s="10">
        <f t="shared" si="10"/>
        <v>0</v>
      </c>
      <c r="W20" s="10">
        <f t="shared" si="10"/>
        <v>0</v>
      </c>
      <c r="X20" s="10">
        <f t="shared" si="10"/>
        <v>80</v>
      </c>
      <c r="Y20" s="10">
        <f t="shared" si="10"/>
        <v>20</v>
      </c>
      <c r="Z20" s="10">
        <f t="shared" si="10"/>
        <v>0</v>
      </c>
      <c r="AA20" s="10">
        <f t="shared" si="10"/>
        <v>100</v>
      </c>
      <c r="AB20" s="10">
        <f t="shared" si="10"/>
        <v>0</v>
      </c>
      <c r="AC20" s="10">
        <f t="shared" si="10"/>
        <v>0</v>
      </c>
      <c r="AD20" s="10">
        <f t="shared" si="10"/>
        <v>40</v>
      </c>
      <c r="AE20" s="10">
        <f t="shared" si="10"/>
        <v>60</v>
      </c>
      <c r="AF20" s="10">
        <f t="shared" si="10"/>
        <v>0</v>
      </c>
      <c r="AG20" s="10">
        <f t="shared" si="10"/>
        <v>80</v>
      </c>
      <c r="AH20" s="10">
        <f t="shared" si="10"/>
        <v>20</v>
      </c>
      <c r="AI20" s="10">
        <f t="shared" si="10"/>
        <v>0</v>
      </c>
      <c r="AJ20" s="10">
        <f t="shared" si="10"/>
        <v>60</v>
      </c>
      <c r="AK20" s="10">
        <f t="shared" si="10"/>
        <v>40</v>
      </c>
      <c r="AL20" s="10">
        <f t="shared" si="10"/>
        <v>0</v>
      </c>
      <c r="AM20" s="10">
        <f t="shared" si="10"/>
        <v>100</v>
      </c>
      <c r="AN20" s="10">
        <f t="shared" si="10"/>
        <v>0</v>
      </c>
      <c r="AO20" s="10">
        <f t="shared" si="10"/>
        <v>0</v>
      </c>
      <c r="AP20" s="10">
        <f t="shared" si="10"/>
        <v>100</v>
      </c>
      <c r="AQ20" s="10">
        <f t="shared" si="10"/>
        <v>0</v>
      </c>
      <c r="AR20" s="10">
        <f t="shared" si="10"/>
        <v>0</v>
      </c>
      <c r="AS20" s="10">
        <f t="shared" si="10"/>
        <v>100</v>
      </c>
      <c r="AT20" s="10">
        <f t="shared" si="10"/>
        <v>0</v>
      </c>
      <c r="AU20" s="10">
        <f t="shared" si="10"/>
        <v>0</v>
      </c>
      <c r="AV20" s="10">
        <f t="shared" si="10"/>
        <v>80</v>
      </c>
      <c r="AW20" s="10">
        <f t="shared" si="10"/>
        <v>20</v>
      </c>
      <c r="AX20" s="10">
        <f t="shared" si="10"/>
        <v>0</v>
      </c>
      <c r="AY20" s="10">
        <f t="shared" si="10"/>
        <v>100</v>
      </c>
      <c r="AZ20" s="10">
        <f t="shared" si="10"/>
        <v>0</v>
      </c>
      <c r="BA20" s="10">
        <f t="shared" si="10"/>
        <v>0</v>
      </c>
      <c r="BB20" s="10">
        <f t="shared" si="10"/>
        <v>100</v>
      </c>
      <c r="BC20" s="10">
        <f t="shared" si="10"/>
        <v>0</v>
      </c>
      <c r="BD20" s="10">
        <f t="shared" si="10"/>
        <v>0</v>
      </c>
      <c r="BE20" s="10">
        <f t="shared" si="10"/>
        <v>100</v>
      </c>
      <c r="BF20" s="10">
        <f t="shared" si="10"/>
        <v>0</v>
      </c>
      <c r="BG20" s="10">
        <f t="shared" si="10"/>
        <v>0</v>
      </c>
      <c r="BH20" s="10">
        <f t="shared" si="10"/>
        <v>100</v>
      </c>
      <c r="BI20" s="10">
        <f t="shared" si="10"/>
        <v>0</v>
      </c>
      <c r="BJ20" s="10">
        <f t="shared" si="10"/>
        <v>0</v>
      </c>
      <c r="BK20" s="10">
        <f t="shared" si="10"/>
        <v>100</v>
      </c>
      <c r="BL20" s="10">
        <f t="shared" si="10"/>
        <v>0</v>
      </c>
      <c r="BM20" s="10">
        <f t="shared" si="10"/>
        <v>0</v>
      </c>
      <c r="BN20" s="10">
        <f t="shared" si="10"/>
        <v>80</v>
      </c>
      <c r="BO20" s="10">
        <f t="shared" si="10"/>
        <v>20</v>
      </c>
      <c r="BP20" s="10">
        <f t="shared" ref="BP20:EA20" si="11">BP19/5%</f>
        <v>0</v>
      </c>
      <c r="BQ20" s="10">
        <f t="shared" si="11"/>
        <v>80</v>
      </c>
      <c r="BR20" s="10">
        <f t="shared" si="11"/>
        <v>20</v>
      </c>
      <c r="BS20" s="10">
        <f t="shared" si="11"/>
        <v>0</v>
      </c>
      <c r="BT20" s="10">
        <f t="shared" si="11"/>
        <v>100</v>
      </c>
      <c r="BU20" s="10">
        <f t="shared" si="11"/>
        <v>0</v>
      </c>
      <c r="BV20" s="10">
        <f t="shared" si="11"/>
        <v>0</v>
      </c>
      <c r="BW20" s="10">
        <f t="shared" si="11"/>
        <v>20</v>
      </c>
      <c r="BX20" s="10">
        <f t="shared" si="11"/>
        <v>80</v>
      </c>
      <c r="BY20" s="10">
        <f t="shared" si="11"/>
        <v>0</v>
      </c>
      <c r="BZ20" s="10">
        <f t="shared" si="11"/>
        <v>100</v>
      </c>
      <c r="CA20" s="10">
        <f t="shared" si="11"/>
        <v>0</v>
      </c>
      <c r="CB20" s="10">
        <f t="shared" si="11"/>
        <v>0</v>
      </c>
      <c r="CC20" s="10">
        <f t="shared" si="11"/>
        <v>100</v>
      </c>
      <c r="CD20" s="10">
        <f t="shared" si="11"/>
        <v>0</v>
      </c>
      <c r="CE20" s="10">
        <f t="shared" si="11"/>
        <v>0</v>
      </c>
      <c r="CF20" s="10">
        <f t="shared" si="11"/>
        <v>40</v>
      </c>
      <c r="CG20" s="10">
        <f t="shared" si="11"/>
        <v>60</v>
      </c>
      <c r="CH20" s="10">
        <f t="shared" si="11"/>
        <v>0</v>
      </c>
      <c r="CI20" s="10">
        <f t="shared" si="11"/>
        <v>100</v>
      </c>
      <c r="CJ20" s="10">
        <f t="shared" si="11"/>
        <v>0</v>
      </c>
      <c r="CK20" s="10">
        <f t="shared" si="11"/>
        <v>0</v>
      </c>
      <c r="CL20" s="10">
        <f t="shared" si="11"/>
        <v>80</v>
      </c>
      <c r="CM20" s="10">
        <f t="shared" si="11"/>
        <v>20</v>
      </c>
      <c r="CN20" s="10">
        <f t="shared" si="11"/>
        <v>0</v>
      </c>
      <c r="CO20" s="10">
        <f t="shared" si="11"/>
        <v>100</v>
      </c>
      <c r="CP20" s="10">
        <f t="shared" si="11"/>
        <v>0</v>
      </c>
      <c r="CQ20" s="10">
        <f t="shared" si="11"/>
        <v>0</v>
      </c>
      <c r="CR20" s="10">
        <f t="shared" si="11"/>
        <v>40</v>
      </c>
      <c r="CS20" s="10">
        <f t="shared" si="11"/>
        <v>60</v>
      </c>
      <c r="CT20" s="10">
        <f t="shared" si="11"/>
        <v>0</v>
      </c>
      <c r="CU20" s="10">
        <f t="shared" si="11"/>
        <v>100</v>
      </c>
      <c r="CV20" s="10">
        <f t="shared" si="11"/>
        <v>0</v>
      </c>
      <c r="CW20" s="10">
        <f t="shared" si="11"/>
        <v>0</v>
      </c>
      <c r="CX20" s="10">
        <f t="shared" si="11"/>
        <v>80</v>
      </c>
      <c r="CY20" s="10">
        <f t="shared" si="11"/>
        <v>20</v>
      </c>
      <c r="CZ20" s="10">
        <f t="shared" si="11"/>
        <v>0</v>
      </c>
      <c r="DA20" s="10">
        <f t="shared" si="11"/>
        <v>40</v>
      </c>
      <c r="DB20" s="10">
        <f t="shared" si="11"/>
        <v>60</v>
      </c>
      <c r="DC20" s="10">
        <f t="shared" si="11"/>
        <v>0</v>
      </c>
      <c r="DD20" s="10">
        <f t="shared" si="11"/>
        <v>60</v>
      </c>
      <c r="DE20" s="10">
        <f t="shared" si="11"/>
        <v>40</v>
      </c>
      <c r="DF20" s="10">
        <f t="shared" si="11"/>
        <v>0</v>
      </c>
      <c r="DG20" s="10">
        <f t="shared" si="11"/>
        <v>40</v>
      </c>
      <c r="DH20" s="10">
        <f t="shared" si="11"/>
        <v>60</v>
      </c>
      <c r="DI20" s="10">
        <f t="shared" si="11"/>
        <v>0</v>
      </c>
      <c r="DJ20" s="10">
        <f t="shared" si="11"/>
        <v>80</v>
      </c>
      <c r="DK20" s="10">
        <f t="shared" si="11"/>
        <v>20</v>
      </c>
      <c r="DL20" s="10">
        <f t="shared" si="11"/>
        <v>0</v>
      </c>
      <c r="DM20" s="10">
        <f t="shared" si="11"/>
        <v>80</v>
      </c>
      <c r="DN20" s="10">
        <f t="shared" si="11"/>
        <v>20</v>
      </c>
      <c r="DO20" s="10">
        <f t="shared" si="11"/>
        <v>0</v>
      </c>
      <c r="DP20" s="10">
        <f t="shared" si="11"/>
        <v>100</v>
      </c>
      <c r="DQ20" s="10">
        <f t="shared" si="11"/>
        <v>0</v>
      </c>
      <c r="DR20" s="10">
        <f t="shared" si="11"/>
        <v>0</v>
      </c>
      <c r="DS20" s="10">
        <f t="shared" si="11"/>
        <v>80</v>
      </c>
      <c r="DT20" s="10">
        <f t="shared" si="11"/>
        <v>20</v>
      </c>
      <c r="DU20" s="10">
        <f t="shared" si="11"/>
        <v>0</v>
      </c>
      <c r="DV20" s="10">
        <f t="shared" si="11"/>
        <v>80</v>
      </c>
      <c r="DW20" s="10">
        <f t="shared" si="11"/>
        <v>20</v>
      </c>
      <c r="DX20" s="10">
        <f t="shared" si="11"/>
        <v>0</v>
      </c>
      <c r="DY20" s="10">
        <f t="shared" si="11"/>
        <v>80</v>
      </c>
      <c r="DZ20" s="10">
        <f t="shared" si="11"/>
        <v>20</v>
      </c>
      <c r="EA20" s="10">
        <f t="shared" si="11"/>
        <v>0</v>
      </c>
      <c r="EB20" s="10">
        <f t="shared" ref="EB20:GM20" si="12">EB19/5%</f>
        <v>100</v>
      </c>
      <c r="EC20" s="10">
        <f t="shared" si="12"/>
        <v>0</v>
      </c>
      <c r="ED20" s="10">
        <f t="shared" si="12"/>
        <v>0</v>
      </c>
      <c r="EE20" s="10">
        <f t="shared" si="12"/>
        <v>60</v>
      </c>
      <c r="EF20" s="10">
        <f t="shared" si="12"/>
        <v>40</v>
      </c>
      <c r="EG20" s="10">
        <f t="shared" si="12"/>
        <v>0</v>
      </c>
      <c r="EH20" s="10">
        <f t="shared" si="12"/>
        <v>40</v>
      </c>
      <c r="EI20" s="10">
        <f t="shared" si="12"/>
        <v>40</v>
      </c>
      <c r="EJ20" s="10">
        <f t="shared" si="12"/>
        <v>20</v>
      </c>
      <c r="EK20" s="10">
        <f t="shared" si="12"/>
        <v>100</v>
      </c>
      <c r="EL20" s="10">
        <f t="shared" si="12"/>
        <v>0</v>
      </c>
      <c r="EM20" s="10">
        <f t="shared" si="12"/>
        <v>0</v>
      </c>
      <c r="EN20" s="10">
        <f t="shared" si="12"/>
        <v>40</v>
      </c>
      <c r="EO20" s="10">
        <f t="shared" si="12"/>
        <v>40</v>
      </c>
      <c r="EP20" s="10">
        <f t="shared" si="12"/>
        <v>20</v>
      </c>
      <c r="EQ20" s="10">
        <f t="shared" si="12"/>
        <v>20</v>
      </c>
      <c r="ER20" s="10">
        <f t="shared" si="12"/>
        <v>80</v>
      </c>
      <c r="ES20" s="10">
        <f t="shared" si="12"/>
        <v>0</v>
      </c>
      <c r="ET20" s="10">
        <f t="shared" si="12"/>
        <v>40</v>
      </c>
      <c r="EU20" s="10">
        <f t="shared" si="12"/>
        <v>60</v>
      </c>
      <c r="EV20" s="10">
        <f t="shared" si="12"/>
        <v>0</v>
      </c>
      <c r="EW20" s="10">
        <f t="shared" si="12"/>
        <v>40</v>
      </c>
      <c r="EX20" s="10">
        <f t="shared" si="12"/>
        <v>60</v>
      </c>
      <c r="EY20" s="10">
        <f t="shared" si="12"/>
        <v>0</v>
      </c>
      <c r="EZ20" s="10">
        <f t="shared" si="12"/>
        <v>100</v>
      </c>
      <c r="FA20" s="10">
        <f t="shared" si="12"/>
        <v>0</v>
      </c>
      <c r="FB20" s="10">
        <f t="shared" si="12"/>
        <v>0</v>
      </c>
      <c r="FC20" s="10">
        <f t="shared" si="12"/>
        <v>40</v>
      </c>
      <c r="FD20" s="10">
        <f t="shared" si="12"/>
        <v>60</v>
      </c>
      <c r="FE20" s="10">
        <f t="shared" si="12"/>
        <v>0</v>
      </c>
      <c r="FF20" s="10">
        <f t="shared" si="12"/>
        <v>60</v>
      </c>
      <c r="FG20" s="10">
        <f t="shared" si="12"/>
        <v>40</v>
      </c>
      <c r="FH20" s="10">
        <f t="shared" si="12"/>
        <v>0</v>
      </c>
      <c r="FI20" s="10">
        <f t="shared" si="12"/>
        <v>40</v>
      </c>
      <c r="FJ20" s="10">
        <f t="shared" si="12"/>
        <v>60</v>
      </c>
      <c r="FK20" s="10">
        <f t="shared" si="12"/>
        <v>0</v>
      </c>
      <c r="FL20" s="10">
        <f t="shared" si="12"/>
        <v>60</v>
      </c>
      <c r="FM20" s="10">
        <f t="shared" si="12"/>
        <v>40</v>
      </c>
      <c r="FN20" s="10">
        <f t="shared" si="12"/>
        <v>0</v>
      </c>
      <c r="FO20" s="10">
        <f t="shared" si="12"/>
        <v>100</v>
      </c>
      <c r="FP20" s="10">
        <f t="shared" si="12"/>
        <v>0</v>
      </c>
      <c r="FQ20" s="10">
        <f t="shared" si="12"/>
        <v>0</v>
      </c>
      <c r="FR20" s="10">
        <f t="shared" si="12"/>
        <v>80</v>
      </c>
      <c r="FS20" s="10">
        <f t="shared" si="12"/>
        <v>20</v>
      </c>
      <c r="FT20" s="10">
        <f t="shared" si="12"/>
        <v>0</v>
      </c>
      <c r="FU20" s="10">
        <f t="shared" si="12"/>
        <v>60</v>
      </c>
      <c r="FV20" s="10">
        <f t="shared" si="12"/>
        <v>40</v>
      </c>
      <c r="FW20" s="10">
        <f t="shared" si="12"/>
        <v>0</v>
      </c>
      <c r="FX20" s="10">
        <f t="shared" si="12"/>
        <v>80</v>
      </c>
      <c r="FY20" s="10">
        <f t="shared" si="12"/>
        <v>20</v>
      </c>
      <c r="FZ20" s="10">
        <f t="shared" si="12"/>
        <v>0</v>
      </c>
      <c r="GA20" s="10">
        <f t="shared" si="12"/>
        <v>60</v>
      </c>
      <c r="GB20" s="10">
        <f t="shared" si="12"/>
        <v>40</v>
      </c>
      <c r="GC20" s="10">
        <f t="shared" si="12"/>
        <v>0</v>
      </c>
      <c r="GD20" s="10">
        <f t="shared" si="12"/>
        <v>100</v>
      </c>
      <c r="GE20" s="10">
        <f t="shared" si="12"/>
        <v>0</v>
      </c>
      <c r="GF20" s="10">
        <f t="shared" si="12"/>
        <v>0</v>
      </c>
      <c r="GG20" s="10">
        <f t="shared" si="12"/>
        <v>80</v>
      </c>
      <c r="GH20" s="10">
        <f t="shared" si="12"/>
        <v>20</v>
      </c>
      <c r="GI20" s="10">
        <f t="shared" si="12"/>
        <v>0</v>
      </c>
      <c r="GJ20" s="10">
        <f t="shared" si="12"/>
        <v>60</v>
      </c>
      <c r="GK20" s="10">
        <f t="shared" si="12"/>
        <v>40</v>
      </c>
      <c r="GL20" s="10">
        <f t="shared" si="12"/>
        <v>0</v>
      </c>
      <c r="GM20" s="10">
        <f t="shared" si="12"/>
        <v>100</v>
      </c>
      <c r="GN20" s="10">
        <f t="shared" ref="GN20:IY20" si="13">GN19/5%</f>
        <v>0</v>
      </c>
      <c r="GO20" s="10">
        <f t="shared" si="13"/>
        <v>0</v>
      </c>
      <c r="GP20" s="10">
        <f t="shared" si="13"/>
        <v>80</v>
      </c>
      <c r="GQ20" s="10">
        <f t="shared" si="13"/>
        <v>20</v>
      </c>
      <c r="GR20" s="10">
        <f t="shared" si="13"/>
        <v>0</v>
      </c>
      <c r="GS20" s="10">
        <f t="shared" si="13"/>
        <v>40</v>
      </c>
      <c r="GT20" s="10">
        <f t="shared" si="13"/>
        <v>60</v>
      </c>
      <c r="GU20" s="10">
        <f t="shared" si="13"/>
        <v>0</v>
      </c>
      <c r="GV20" s="10">
        <f t="shared" si="13"/>
        <v>100</v>
      </c>
      <c r="GW20" s="10">
        <f t="shared" si="13"/>
        <v>0</v>
      </c>
      <c r="GX20" s="10">
        <f t="shared" si="13"/>
        <v>0</v>
      </c>
      <c r="GY20" s="10">
        <f t="shared" si="13"/>
        <v>80</v>
      </c>
      <c r="GZ20" s="10">
        <f t="shared" si="13"/>
        <v>20</v>
      </c>
      <c r="HA20" s="10">
        <f t="shared" si="13"/>
        <v>0</v>
      </c>
      <c r="HB20" s="10">
        <f t="shared" si="13"/>
        <v>60</v>
      </c>
      <c r="HC20" s="10">
        <f t="shared" si="13"/>
        <v>40</v>
      </c>
      <c r="HD20" s="10">
        <f t="shared" si="13"/>
        <v>0</v>
      </c>
      <c r="HE20" s="10">
        <f t="shared" si="13"/>
        <v>60</v>
      </c>
      <c r="HF20" s="10">
        <f t="shared" si="13"/>
        <v>40</v>
      </c>
      <c r="HG20" s="10">
        <f t="shared" si="13"/>
        <v>0</v>
      </c>
      <c r="HH20" s="10">
        <f t="shared" si="13"/>
        <v>40</v>
      </c>
      <c r="HI20" s="10">
        <f t="shared" si="13"/>
        <v>60</v>
      </c>
      <c r="HJ20" s="10">
        <f t="shared" si="13"/>
        <v>0</v>
      </c>
      <c r="HK20" s="10">
        <f t="shared" si="13"/>
        <v>80</v>
      </c>
      <c r="HL20" s="10">
        <f t="shared" si="13"/>
        <v>20</v>
      </c>
      <c r="HM20" s="10">
        <f t="shared" si="13"/>
        <v>0</v>
      </c>
      <c r="HN20" s="10">
        <f t="shared" si="13"/>
        <v>0</v>
      </c>
      <c r="HO20" s="10">
        <f t="shared" si="13"/>
        <v>100</v>
      </c>
      <c r="HP20" s="10">
        <f t="shared" si="13"/>
        <v>0</v>
      </c>
      <c r="HQ20" s="10">
        <f t="shared" si="13"/>
        <v>80</v>
      </c>
      <c r="HR20" s="10">
        <f t="shared" si="13"/>
        <v>20</v>
      </c>
      <c r="HS20" s="10">
        <f t="shared" si="13"/>
        <v>0</v>
      </c>
      <c r="HT20" s="10">
        <f t="shared" si="13"/>
        <v>80</v>
      </c>
      <c r="HU20" s="10">
        <f t="shared" si="13"/>
        <v>20</v>
      </c>
      <c r="HV20" s="10">
        <f t="shared" si="13"/>
        <v>0</v>
      </c>
      <c r="HW20" s="10">
        <f t="shared" si="13"/>
        <v>80</v>
      </c>
      <c r="HX20" s="10">
        <f t="shared" si="13"/>
        <v>20</v>
      </c>
      <c r="HY20" s="10">
        <f t="shared" si="13"/>
        <v>0</v>
      </c>
      <c r="HZ20" s="10">
        <f t="shared" si="13"/>
        <v>80</v>
      </c>
      <c r="IA20" s="10">
        <f t="shared" si="13"/>
        <v>20</v>
      </c>
      <c r="IB20" s="10">
        <f t="shared" si="13"/>
        <v>0</v>
      </c>
      <c r="IC20" s="10">
        <f t="shared" si="13"/>
        <v>80</v>
      </c>
      <c r="ID20" s="10">
        <f t="shared" si="13"/>
        <v>20</v>
      </c>
      <c r="IE20" s="10">
        <f t="shared" si="13"/>
        <v>0</v>
      </c>
      <c r="IF20" s="10">
        <f t="shared" si="13"/>
        <v>100</v>
      </c>
      <c r="IG20" s="10">
        <f t="shared" si="13"/>
        <v>0</v>
      </c>
      <c r="IH20" s="10">
        <f t="shared" si="13"/>
        <v>0</v>
      </c>
      <c r="II20" s="10">
        <f t="shared" si="13"/>
        <v>60</v>
      </c>
      <c r="IJ20" s="10">
        <f t="shared" si="13"/>
        <v>40</v>
      </c>
      <c r="IK20" s="10">
        <f t="shared" si="13"/>
        <v>0</v>
      </c>
      <c r="IL20" s="10">
        <f t="shared" si="13"/>
        <v>60</v>
      </c>
      <c r="IM20" s="10">
        <f t="shared" si="13"/>
        <v>40</v>
      </c>
      <c r="IN20" s="10">
        <f t="shared" si="13"/>
        <v>0</v>
      </c>
      <c r="IO20" s="10">
        <f t="shared" si="13"/>
        <v>60</v>
      </c>
      <c r="IP20" s="10">
        <f t="shared" si="13"/>
        <v>40</v>
      </c>
      <c r="IQ20" s="10">
        <f t="shared" si="13"/>
        <v>0</v>
      </c>
      <c r="IR20" s="10">
        <f t="shared" si="13"/>
        <v>100</v>
      </c>
      <c r="IS20" s="10">
        <f t="shared" si="13"/>
        <v>0</v>
      </c>
      <c r="IT20" s="10">
        <f t="shared" si="13"/>
        <v>0</v>
      </c>
      <c r="IU20" s="10">
        <f t="shared" si="13"/>
        <v>40</v>
      </c>
      <c r="IV20" s="10">
        <f t="shared" si="13"/>
        <v>60</v>
      </c>
      <c r="IW20" s="10">
        <f t="shared" si="13"/>
        <v>0</v>
      </c>
      <c r="IX20" s="10">
        <f t="shared" si="13"/>
        <v>60</v>
      </c>
      <c r="IY20" s="10">
        <f t="shared" si="13"/>
        <v>40</v>
      </c>
      <c r="IZ20" s="10">
        <f t="shared" ref="IZ20:LK20" si="14">IZ19/5%</f>
        <v>0</v>
      </c>
      <c r="JA20" s="10">
        <f t="shared" si="14"/>
        <v>100</v>
      </c>
      <c r="JB20" s="10">
        <f t="shared" si="14"/>
        <v>0</v>
      </c>
      <c r="JC20" s="10">
        <f t="shared" si="14"/>
        <v>0</v>
      </c>
      <c r="JD20" s="10">
        <f t="shared" si="14"/>
        <v>100</v>
      </c>
      <c r="JE20" s="10">
        <f t="shared" si="14"/>
        <v>0</v>
      </c>
      <c r="JF20" s="10">
        <f t="shared" si="14"/>
        <v>0</v>
      </c>
      <c r="JG20" s="10">
        <f t="shared" si="14"/>
        <v>80</v>
      </c>
      <c r="JH20" s="10">
        <f t="shared" si="14"/>
        <v>20</v>
      </c>
      <c r="JI20" s="10">
        <f t="shared" si="14"/>
        <v>0</v>
      </c>
      <c r="JJ20" s="10">
        <f t="shared" si="14"/>
        <v>100</v>
      </c>
      <c r="JK20" s="10">
        <f t="shared" si="14"/>
        <v>0</v>
      </c>
      <c r="JL20" s="10">
        <f t="shared" si="14"/>
        <v>0</v>
      </c>
      <c r="JM20" s="10">
        <f t="shared" si="14"/>
        <v>40</v>
      </c>
      <c r="JN20" s="10">
        <f t="shared" si="14"/>
        <v>60</v>
      </c>
      <c r="JO20" s="10">
        <f t="shared" si="14"/>
        <v>0</v>
      </c>
      <c r="JP20" s="10">
        <f t="shared" si="14"/>
        <v>80</v>
      </c>
      <c r="JQ20" s="10">
        <f t="shared" si="14"/>
        <v>20</v>
      </c>
      <c r="JR20" s="10">
        <f t="shared" si="14"/>
        <v>0</v>
      </c>
      <c r="JS20" s="10">
        <f t="shared" si="14"/>
        <v>60</v>
      </c>
      <c r="JT20" s="10">
        <f t="shared" si="14"/>
        <v>40</v>
      </c>
      <c r="JU20" s="10">
        <f t="shared" si="14"/>
        <v>0</v>
      </c>
      <c r="JV20" s="10">
        <f t="shared" si="14"/>
        <v>100</v>
      </c>
      <c r="JW20" s="10">
        <f t="shared" si="14"/>
        <v>0</v>
      </c>
      <c r="JX20" s="10">
        <f t="shared" si="14"/>
        <v>0</v>
      </c>
      <c r="JY20" s="10">
        <f t="shared" si="14"/>
        <v>60</v>
      </c>
      <c r="JZ20" s="10">
        <f t="shared" si="14"/>
        <v>40</v>
      </c>
      <c r="KA20" s="10">
        <f t="shared" si="14"/>
        <v>0</v>
      </c>
      <c r="KB20" s="10">
        <f t="shared" si="14"/>
        <v>100</v>
      </c>
      <c r="KC20" s="10">
        <f t="shared" si="14"/>
        <v>0</v>
      </c>
      <c r="KD20" s="10">
        <f t="shared" si="14"/>
        <v>0</v>
      </c>
      <c r="KE20" s="10">
        <f t="shared" si="14"/>
        <v>80</v>
      </c>
      <c r="KF20" s="10">
        <f t="shared" si="14"/>
        <v>20</v>
      </c>
      <c r="KG20" s="10">
        <f t="shared" si="14"/>
        <v>0</v>
      </c>
      <c r="KH20" s="10">
        <f t="shared" si="14"/>
        <v>40</v>
      </c>
      <c r="KI20" s="10">
        <f t="shared" si="14"/>
        <v>60</v>
      </c>
      <c r="KJ20" s="10">
        <f t="shared" si="14"/>
        <v>0</v>
      </c>
      <c r="KK20" s="10">
        <f t="shared" si="14"/>
        <v>100</v>
      </c>
      <c r="KL20" s="10">
        <f t="shared" si="14"/>
        <v>0</v>
      </c>
      <c r="KM20" s="10">
        <f t="shared" si="14"/>
        <v>0</v>
      </c>
      <c r="KN20" s="10">
        <f t="shared" si="14"/>
        <v>80</v>
      </c>
      <c r="KO20" s="10">
        <f t="shared" si="14"/>
        <v>20</v>
      </c>
      <c r="KP20" s="10">
        <f t="shared" si="14"/>
        <v>0</v>
      </c>
      <c r="KQ20" s="10">
        <f t="shared" si="14"/>
        <v>100</v>
      </c>
      <c r="KR20" s="10">
        <f t="shared" si="14"/>
        <v>0</v>
      </c>
      <c r="KS20" s="10">
        <f t="shared" si="14"/>
        <v>0</v>
      </c>
      <c r="KT20" s="10">
        <f t="shared" si="14"/>
        <v>100</v>
      </c>
      <c r="KU20" s="10">
        <f t="shared" si="14"/>
        <v>0</v>
      </c>
      <c r="KV20" s="10">
        <f t="shared" si="14"/>
        <v>0</v>
      </c>
      <c r="KW20" s="10">
        <f t="shared" si="14"/>
        <v>100</v>
      </c>
      <c r="KX20" s="10">
        <f t="shared" si="14"/>
        <v>0</v>
      </c>
      <c r="KY20" s="10">
        <f t="shared" si="14"/>
        <v>0</v>
      </c>
      <c r="KZ20" s="10">
        <f t="shared" si="14"/>
        <v>100</v>
      </c>
      <c r="LA20" s="10">
        <f t="shared" si="14"/>
        <v>0</v>
      </c>
      <c r="LB20" s="10">
        <f t="shared" si="14"/>
        <v>0</v>
      </c>
      <c r="LC20" s="10">
        <f t="shared" si="14"/>
        <v>100</v>
      </c>
      <c r="LD20" s="10">
        <f t="shared" si="14"/>
        <v>0</v>
      </c>
      <c r="LE20" s="10">
        <f t="shared" si="14"/>
        <v>0</v>
      </c>
      <c r="LF20" s="10">
        <f t="shared" si="14"/>
        <v>100</v>
      </c>
      <c r="LG20" s="10">
        <f t="shared" si="14"/>
        <v>0</v>
      </c>
      <c r="LH20" s="10">
        <f t="shared" si="14"/>
        <v>0</v>
      </c>
      <c r="LI20" s="10">
        <f t="shared" si="14"/>
        <v>60</v>
      </c>
      <c r="LJ20" s="10">
        <f t="shared" si="14"/>
        <v>40</v>
      </c>
      <c r="LK20" s="10">
        <f t="shared" si="14"/>
        <v>0</v>
      </c>
      <c r="LL20" s="10">
        <f t="shared" ref="LL20:NW20" si="15">LL19/5%</f>
        <v>20</v>
      </c>
      <c r="LM20" s="10">
        <f t="shared" si="15"/>
        <v>80</v>
      </c>
      <c r="LN20" s="10">
        <f t="shared" si="15"/>
        <v>0</v>
      </c>
      <c r="LO20" s="10">
        <f t="shared" si="15"/>
        <v>80</v>
      </c>
      <c r="LP20" s="10">
        <f t="shared" si="15"/>
        <v>20</v>
      </c>
      <c r="LQ20" s="10">
        <f t="shared" si="15"/>
        <v>0</v>
      </c>
      <c r="LR20" s="10">
        <f t="shared" si="15"/>
        <v>100</v>
      </c>
      <c r="LS20" s="10">
        <f t="shared" si="15"/>
        <v>0</v>
      </c>
      <c r="LT20" s="10">
        <f t="shared" si="15"/>
        <v>0</v>
      </c>
      <c r="LU20" s="10">
        <f t="shared" si="15"/>
        <v>100</v>
      </c>
      <c r="LV20" s="10">
        <f t="shared" si="15"/>
        <v>0</v>
      </c>
      <c r="LW20" s="10">
        <f t="shared" si="15"/>
        <v>0</v>
      </c>
      <c r="LX20" s="10">
        <f t="shared" si="15"/>
        <v>40</v>
      </c>
      <c r="LY20" s="10">
        <f t="shared" si="15"/>
        <v>60</v>
      </c>
      <c r="LZ20" s="10">
        <f t="shared" si="15"/>
        <v>0</v>
      </c>
      <c r="MA20" s="10">
        <f t="shared" si="15"/>
        <v>100</v>
      </c>
      <c r="MB20" s="10">
        <f t="shared" si="15"/>
        <v>0</v>
      </c>
      <c r="MC20" s="10">
        <f t="shared" si="15"/>
        <v>0</v>
      </c>
      <c r="MD20" s="10">
        <f t="shared" si="15"/>
        <v>100</v>
      </c>
      <c r="ME20" s="10">
        <f t="shared" si="15"/>
        <v>0</v>
      </c>
      <c r="MF20" s="10">
        <f t="shared" si="15"/>
        <v>0</v>
      </c>
      <c r="MG20" s="10">
        <f t="shared" si="15"/>
        <v>60</v>
      </c>
      <c r="MH20" s="10">
        <f t="shared" si="15"/>
        <v>40</v>
      </c>
      <c r="MI20" s="10">
        <f t="shared" si="15"/>
        <v>0</v>
      </c>
      <c r="MJ20" s="10">
        <f t="shared" si="15"/>
        <v>100</v>
      </c>
      <c r="MK20" s="10">
        <f t="shared" si="15"/>
        <v>0</v>
      </c>
      <c r="ML20" s="10">
        <f t="shared" si="15"/>
        <v>0</v>
      </c>
      <c r="MM20" s="10">
        <f t="shared" si="15"/>
        <v>60</v>
      </c>
      <c r="MN20" s="10">
        <f t="shared" si="15"/>
        <v>40</v>
      </c>
      <c r="MO20" s="10">
        <f t="shared" si="15"/>
        <v>0</v>
      </c>
      <c r="MP20" s="10">
        <f t="shared" si="15"/>
        <v>60</v>
      </c>
      <c r="MQ20" s="10">
        <f t="shared" si="15"/>
        <v>40</v>
      </c>
      <c r="MR20" s="10">
        <f t="shared" si="15"/>
        <v>0</v>
      </c>
      <c r="MS20" s="10">
        <f t="shared" si="15"/>
        <v>60</v>
      </c>
      <c r="MT20" s="10">
        <f t="shared" si="15"/>
        <v>40</v>
      </c>
      <c r="MU20" s="10">
        <f t="shared" si="15"/>
        <v>0</v>
      </c>
      <c r="MV20" s="10">
        <f t="shared" si="15"/>
        <v>40</v>
      </c>
      <c r="MW20" s="10">
        <f t="shared" si="15"/>
        <v>60</v>
      </c>
      <c r="MX20" s="10">
        <f t="shared" si="15"/>
        <v>0</v>
      </c>
      <c r="MY20" s="10">
        <f t="shared" si="15"/>
        <v>80</v>
      </c>
      <c r="MZ20" s="10">
        <f t="shared" si="15"/>
        <v>20</v>
      </c>
      <c r="NA20" s="10">
        <f t="shared" si="15"/>
        <v>0</v>
      </c>
      <c r="NB20" s="10">
        <f t="shared" si="15"/>
        <v>80</v>
      </c>
      <c r="NC20" s="10">
        <f t="shared" si="15"/>
        <v>20</v>
      </c>
      <c r="ND20" s="10">
        <f t="shared" si="15"/>
        <v>0</v>
      </c>
      <c r="NE20" s="10">
        <f t="shared" si="15"/>
        <v>100</v>
      </c>
      <c r="NF20" s="10">
        <f t="shared" si="15"/>
        <v>0</v>
      </c>
      <c r="NG20" s="10">
        <f t="shared" si="15"/>
        <v>0</v>
      </c>
      <c r="NH20" s="10">
        <f t="shared" si="15"/>
        <v>100</v>
      </c>
      <c r="NI20" s="10">
        <f t="shared" si="15"/>
        <v>0</v>
      </c>
      <c r="NJ20" s="10">
        <f t="shared" si="15"/>
        <v>0</v>
      </c>
      <c r="NK20" s="10">
        <f t="shared" si="15"/>
        <v>20</v>
      </c>
      <c r="NL20" s="10">
        <f t="shared" si="15"/>
        <v>80</v>
      </c>
      <c r="NM20" s="10">
        <f t="shared" si="15"/>
        <v>0</v>
      </c>
      <c r="NN20" s="10">
        <f t="shared" si="15"/>
        <v>80</v>
      </c>
      <c r="NO20" s="10">
        <f t="shared" si="15"/>
        <v>20</v>
      </c>
      <c r="NP20" s="10">
        <f t="shared" si="15"/>
        <v>0</v>
      </c>
      <c r="NQ20" s="10">
        <f t="shared" si="15"/>
        <v>80</v>
      </c>
      <c r="NR20" s="10">
        <f t="shared" si="15"/>
        <v>20</v>
      </c>
      <c r="NS20" s="10">
        <f t="shared" si="15"/>
        <v>0</v>
      </c>
      <c r="NT20" s="10">
        <f t="shared" si="15"/>
        <v>80</v>
      </c>
      <c r="NU20" s="10">
        <f t="shared" si="15"/>
        <v>20</v>
      </c>
      <c r="NV20" s="10">
        <f t="shared" si="15"/>
        <v>0</v>
      </c>
      <c r="NW20" s="10">
        <f t="shared" si="15"/>
        <v>100</v>
      </c>
      <c r="NX20" s="10">
        <f t="shared" ref="NX20:QI20" si="16">NX19/5%</f>
        <v>0</v>
      </c>
      <c r="NY20" s="10">
        <f t="shared" si="16"/>
        <v>0</v>
      </c>
      <c r="NZ20" s="10">
        <f t="shared" si="16"/>
        <v>100</v>
      </c>
      <c r="OA20" s="10">
        <f t="shared" si="16"/>
        <v>0</v>
      </c>
      <c r="OB20" s="10">
        <f t="shared" si="16"/>
        <v>0</v>
      </c>
      <c r="OC20" s="10">
        <f t="shared" si="16"/>
        <v>80</v>
      </c>
      <c r="OD20" s="10">
        <f t="shared" si="16"/>
        <v>20</v>
      </c>
      <c r="OE20" s="10">
        <f t="shared" si="16"/>
        <v>0</v>
      </c>
      <c r="OF20" s="10">
        <f t="shared" si="16"/>
        <v>40</v>
      </c>
      <c r="OG20" s="10">
        <f t="shared" si="16"/>
        <v>60</v>
      </c>
      <c r="OH20" s="10">
        <f t="shared" si="16"/>
        <v>0</v>
      </c>
      <c r="OI20" s="10">
        <f t="shared" si="16"/>
        <v>100</v>
      </c>
      <c r="OJ20" s="10">
        <f t="shared" si="16"/>
        <v>0</v>
      </c>
      <c r="OK20" s="10">
        <f t="shared" si="16"/>
        <v>0</v>
      </c>
      <c r="OL20" s="10">
        <f t="shared" si="16"/>
        <v>0</v>
      </c>
      <c r="OM20" s="10">
        <f t="shared" si="16"/>
        <v>100</v>
      </c>
      <c r="ON20" s="10">
        <f t="shared" si="16"/>
        <v>0</v>
      </c>
      <c r="OO20" s="10">
        <f t="shared" si="16"/>
        <v>80</v>
      </c>
      <c r="OP20" s="10">
        <f t="shared" si="16"/>
        <v>20</v>
      </c>
      <c r="OQ20" s="10">
        <f t="shared" si="16"/>
        <v>0</v>
      </c>
      <c r="OR20" s="10">
        <f t="shared" si="16"/>
        <v>80</v>
      </c>
      <c r="OS20" s="10">
        <f t="shared" si="16"/>
        <v>20</v>
      </c>
      <c r="OT20" s="10">
        <f t="shared" si="16"/>
        <v>0</v>
      </c>
      <c r="OU20" s="10">
        <f t="shared" si="16"/>
        <v>40</v>
      </c>
      <c r="OV20" s="10">
        <f t="shared" si="16"/>
        <v>40</v>
      </c>
      <c r="OW20" s="10">
        <f t="shared" si="16"/>
        <v>20</v>
      </c>
      <c r="OX20" s="10">
        <f t="shared" si="16"/>
        <v>100</v>
      </c>
      <c r="OY20" s="10">
        <f t="shared" si="16"/>
        <v>0</v>
      </c>
      <c r="OZ20" s="10">
        <f t="shared" si="16"/>
        <v>0</v>
      </c>
      <c r="PA20" s="10">
        <f t="shared" si="16"/>
        <v>100</v>
      </c>
      <c r="PB20" s="10">
        <f t="shared" si="16"/>
        <v>0</v>
      </c>
      <c r="PC20" s="10">
        <f t="shared" si="16"/>
        <v>0</v>
      </c>
      <c r="PD20" s="10">
        <f t="shared" si="16"/>
        <v>60</v>
      </c>
      <c r="PE20" s="10">
        <f t="shared" si="16"/>
        <v>40</v>
      </c>
      <c r="PF20" s="10">
        <f t="shared" si="16"/>
        <v>0</v>
      </c>
      <c r="PG20" s="10">
        <f t="shared" si="16"/>
        <v>80</v>
      </c>
      <c r="PH20" s="10">
        <f t="shared" si="16"/>
        <v>20</v>
      </c>
      <c r="PI20" s="10">
        <f t="shared" si="16"/>
        <v>0</v>
      </c>
      <c r="PJ20" s="10">
        <f t="shared" si="16"/>
        <v>100</v>
      </c>
      <c r="PK20" s="10">
        <f t="shared" si="16"/>
        <v>0</v>
      </c>
      <c r="PL20" s="10">
        <f t="shared" si="16"/>
        <v>0</v>
      </c>
      <c r="PM20" s="10">
        <f t="shared" si="16"/>
        <v>40</v>
      </c>
      <c r="PN20" s="10">
        <f t="shared" si="16"/>
        <v>60</v>
      </c>
      <c r="PO20" s="10">
        <f t="shared" si="16"/>
        <v>0</v>
      </c>
      <c r="PP20" s="10">
        <f t="shared" si="16"/>
        <v>20</v>
      </c>
      <c r="PQ20" s="10">
        <f t="shared" si="16"/>
        <v>80</v>
      </c>
      <c r="PR20" s="10">
        <f t="shared" si="16"/>
        <v>0</v>
      </c>
      <c r="PS20" s="10">
        <f t="shared" si="16"/>
        <v>100</v>
      </c>
      <c r="PT20" s="10">
        <f t="shared" si="16"/>
        <v>0</v>
      </c>
      <c r="PU20" s="10">
        <f t="shared" si="16"/>
        <v>0</v>
      </c>
      <c r="PV20" s="10">
        <f t="shared" si="16"/>
        <v>80</v>
      </c>
      <c r="PW20" s="10">
        <f t="shared" si="16"/>
        <v>20</v>
      </c>
      <c r="PX20" s="10">
        <f t="shared" si="16"/>
        <v>0</v>
      </c>
      <c r="PY20" s="10">
        <f t="shared" si="16"/>
        <v>100</v>
      </c>
      <c r="PZ20" s="10">
        <f t="shared" si="16"/>
        <v>0</v>
      </c>
      <c r="QA20" s="10">
        <f t="shared" si="16"/>
        <v>0</v>
      </c>
      <c r="QB20" s="10">
        <f t="shared" si="16"/>
        <v>60</v>
      </c>
      <c r="QC20" s="10">
        <f t="shared" si="16"/>
        <v>40</v>
      </c>
      <c r="QD20" s="10">
        <f t="shared" si="16"/>
        <v>0</v>
      </c>
      <c r="QE20" s="10">
        <f t="shared" si="16"/>
        <v>100</v>
      </c>
      <c r="QF20" s="10">
        <f t="shared" si="16"/>
        <v>0</v>
      </c>
      <c r="QG20" s="10">
        <f t="shared" si="16"/>
        <v>0</v>
      </c>
      <c r="QH20" s="10">
        <f t="shared" si="16"/>
        <v>60</v>
      </c>
      <c r="QI20" s="10">
        <f t="shared" si="16"/>
        <v>40</v>
      </c>
      <c r="QJ20" s="10">
        <f t="shared" ref="QJ20:SU20" si="17">QJ19/5%</f>
        <v>0</v>
      </c>
      <c r="QK20" s="10">
        <f t="shared" si="17"/>
        <v>100</v>
      </c>
      <c r="QL20" s="10">
        <f t="shared" si="17"/>
        <v>0</v>
      </c>
      <c r="QM20" s="10">
        <f t="shared" si="17"/>
        <v>0</v>
      </c>
      <c r="QN20" s="10">
        <f t="shared" si="17"/>
        <v>100</v>
      </c>
      <c r="QO20" s="10">
        <f t="shared" si="17"/>
        <v>0</v>
      </c>
      <c r="QP20" s="10">
        <f t="shared" si="17"/>
        <v>0</v>
      </c>
      <c r="QQ20" s="10">
        <f t="shared" si="17"/>
        <v>100</v>
      </c>
      <c r="QR20" s="10">
        <f t="shared" si="17"/>
        <v>0</v>
      </c>
      <c r="QS20" s="10">
        <f t="shared" si="17"/>
        <v>0</v>
      </c>
      <c r="QT20" s="10">
        <f t="shared" si="17"/>
        <v>40</v>
      </c>
      <c r="QU20" s="10">
        <f t="shared" si="17"/>
        <v>60</v>
      </c>
      <c r="QV20" s="10">
        <f t="shared" si="17"/>
        <v>0</v>
      </c>
      <c r="QW20" s="10">
        <f t="shared" si="17"/>
        <v>40</v>
      </c>
      <c r="QX20" s="10">
        <f t="shared" si="17"/>
        <v>60</v>
      </c>
      <c r="QY20" s="10">
        <f t="shared" si="17"/>
        <v>0</v>
      </c>
      <c r="QZ20" s="10">
        <f t="shared" si="17"/>
        <v>100</v>
      </c>
      <c r="RA20" s="10">
        <f t="shared" si="17"/>
        <v>0</v>
      </c>
      <c r="RB20" s="10">
        <f t="shared" si="17"/>
        <v>0</v>
      </c>
      <c r="RC20" s="10">
        <f t="shared" si="17"/>
        <v>100</v>
      </c>
      <c r="RD20" s="10">
        <f t="shared" si="17"/>
        <v>0</v>
      </c>
      <c r="RE20" s="10">
        <f t="shared" si="17"/>
        <v>0</v>
      </c>
      <c r="RF20" s="10">
        <f t="shared" si="17"/>
        <v>100</v>
      </c>
      <c r="RG20" s="10">
        <f t="shared" si="17"/>
        <v>0</v>
      </c>
      <c r="RH20" s="10">
        <f t="shared" si="17"/>
        <v>0</v>
      </c>
      <c r="RI20" s="10">
        <f t="shared" si="17"/>
        <v>100</v>
      </c>
      <c r="RJ20" s="10">
        <f t="shared" si="17"/>
        <v>0</v>
      </c>
      <c r="RK20" s="10">
        <f t="shared" si="17"/>
        <v>0</v>
      </c>
      <c r="RL20" s="10">
        <f t="shared" si="17"/>
        <v>100</v>
      </c>
      <c r="RM20" s="10">
        <f t="shared" si="17"/>
        <v>0</v>
      </c>
      <c r="RN20" s="10">
        <f t="shared" si="17"/>
        <v>0</v>
      </c>
      <c r="RO20" s="10">
        <f t="shared" si="17"/>
        <v>60</v>
      </c>
      <c r="RP20" s="10">
        <f t="shared" si="17"/>
        <v>40</v>
      </c>
      <c r="RQ20" s="10">
        <f t="shared" si="17"/>
        <v>0</v>
      </c>
      <c r="RR20" s="10">
        <f t="shared" si="17"/>
        <v>60</v>
      </c>
      <c r="RS20" s="10">
        <f t="shared" si="17"/>
        <v>40</v>
      </c>
      <c r="RT20" s="10">
        <f t="shared" si="17"/>
        <v>0</v>
      </c>
      <c r="RU20" s="10">
        <f t="shared" si="17"/>
        <v>80</v>
      </c>
      <c r="RV20" s="10">
        <f t="shared" si="17"/>
        <v>20</v>
      </c>
      <c r="RW20" s="10">
        <f t="shared" si="17"/>
        <v>0</v>
      </c>
      <c r="RX20" s="10">
        <f t="shared" si="17"/>
        <v>80</v>
      </c>
      <c r="RY20" s="10">
        <f t="shared" si="17"/>
        <v>20</v>
      </c>
      <c r="RZ20" s="10">
        <f t="shared" si="17"/>
        <v>0</v>
      </c>
      <c r="SA20" s="10">
        <f t="shared" si="17"/>
        <v>100</v>
      </c>
      <c r="SB20" s="10">
        <f t="shared" si="17"/>
        <v>0</v>
      </c>
      <c r="SC20" s="10">
        <f t="shared" si="17"/>
        <v>0</v>
      </c>
      <c r="SD20" s="10">
        <f t="shared" si="17"/>
        <v>60</v>
      </c>
      <c r="SE20" s="10">
        <f t="shared" si="17"/>
        <v>40</v>
      </c>
      <c r="SF20" s="10">
        <f t="shared" si="17"/>
        <v>0</v>
      </c>
      <c r="SG20" s="10">
        <f t="shared" si="17"/>
        <v>100</v>
      </c>
      <c r="SH20" s="10">
        <f t="shared" si="17"/>
        <v>0</v>
      </c>
      <c r="SI20" s="10">
        <f t="shared" si="17"/>
        <v>0</v>
      </c>
      <c r="SJ20" s="10">
        <f t="shared" si="17"/>
        <v>80</v>
      </c>
      <c r="SK20" s="10">
        <f t="shared" si="17"/>
        <v>20</v>
      </c>
      <c r="SL20" s="10">
        <f t="shared" si="17"/>
        <v>0</v>
      </c>
      <c r="SM20" s="10">
        <f t="shared" si="17"/>
        <v>100</v>
      </c>
      <c r="SN20" s="10">
        <f t="shared" si="17"/>
        <v>0</v>
      </c>
      <c r="SO20" s="10">
        <f t="shared" si="17"/>
        <v>0</v>
      </c>
      <c r="SP20" s="10">
        <f t="shared" si="17"/>
        <v>80</v>
      </c>
      <c r="SQ20" s="10">
        <f t="shared" si="17"/>
        <v>20</v>
      </c>
      <c r="SR20" s="10">
        <f t="shared" si="17"/>
        <v>0</v>
      </c>
      <c r="SS20" s="10">
        <f t="shared" si="17"/>
        <v>100</v>
      </c>
      <c r="ST20" s="10">
        <f t="shared" si="17"/>
        <v>0</v>
      </c>
      <c r="SU20" s="10">
        <f t="shared" si="17"/>
        <v>0</v>
      </c>
      <c r="SV20" s="10">
        <f t="shared" ref="SV20:VG20" si="18">SV19/5%</f>
        <v>60</v>
      </c>
      <c r="SW20" s="10">
        <f t="shared" si="18"/>
        <v>20</v>
      </c>
      <c r="SX20" s="10">
        <f t="shared" si="18"/>
        <v>20</v>
      </c>
      <c r="SY20" s="10">
        <f t="shared" si="18"/>
        <v>80</v>
      </c>
      <c r="SZ20" s="10">
        <f t="shared" si="18"/>
        <v>20</v>
      </c>
      <c r="TA20" s="10">
        <f t="shared" si="18"/>
        <v>0</v>
      </c>
      <c r="TB20" s="10">
        <f t="shared" si="18"/>
        <v>100</v>
      </c>
      <c r="TC20" s="10">
        <f t="shared" si="18"/>
        <v>0</v>
      </c>
      <c r="TD20" s="10">
        <f t="shared" si="18"/>
        <v>0</v>
      </c>
      <c r="TE20" s="10">
        <f t="shared" si="18"/>
        <v>100</v>
      </c>
      <c r="TF20" s="10">
        <f t="shared" si="18"/>
        <v>0</v>
      </c>
      <c r="TG20" s="10">
        <f t="shared" si="18"/>
        <v>0</v>
      </c>
      <c r="TH20" s="10">
        <f t="shared" si="18"/>
        <v>100</v>
      </c>
      <c r="TI20" s="10">
        <f t="shared" si="18"/>
        <v>0</v>
      </c>
      <c r="TJ20" s="10">
        <f t="shared" si="18"/>
        <v>0</v>
      </c>
      <c r="TK20" s="10">
        <f t="shared" si="18"/>
        <v>100</v>
      </c>
      <c r="TL20" s="10">
        <f t="shared" si="18"/>
        <v>0</v>
      </c>
      <c r="TM20" s="10">
        <f t="shared" si="18"/>
        <v>0</v>
      </c>
      <c r="TN20" s="10">
        <f t="shared" si="18"/>
        <v>100</v>
      </c>
      <c r="TO20" s="10">
        <f t="shared" si="18"/>
        <v>0</v>
      </c>
      <c r="TP20" s="10">
        <f t="shared" si="18"/>
        <v>0</v>
      </c>
      <c r="TQ20" s="10">
        <f t="shared" si="18"/>
        <v>60</v>
      </c>
      <c r="TR20" s="10">
        <f t="shared" si="18"/>
        <v>20</v>
      </c>
      <c r="TS20" s="10">
        <f t="shared" si="18"/>
        <v>20</v>
      </c>
      <c r="TT20" s="10">
        <f t="shared" si="18"/>
        <v>40</v>
      </c>
      <c r="TU20" s="10">
        <f t="shared" si="18"/>
        <v>60</v>
      </c>
      <c r="TV20" s="10">
        <f t="shared" si="18"/>
        <v>0</v>
      </c>
      <c r="TW20" s="10">
        <f t="shared" si="18"/>
        <v>100</v>
      </c>
      <c r="TX20" s="10">
        <f t="shared" si="18"/>
        <v>0</v>
      </c>
      <c r="TY20" s="10">
        <f t="shared" si="18"/>
        <v>0</v>
      </c>
      <c r="TZ20" s="10">
        <f t="shared" si="18"/>
        <v>60</v>
      </c>
      <c r="UA20" s="10">
        <f t="shared" si="18"/>
        <v>40</v>
      </c>
      <c r="UB20" s="10">
        <f t="shared" si="18"/>
        <v>0</v>
      </c>
      <c r="UC20" s="10">
        <f t="shared" si="18"/>
        <v>100</v>
      </c>
      <c r="UD20" s="10">
        <f t="shared" si="18"/>
        <v>0</v>
      </c>
      <c r="UE20" s="10">
        <f t="shared" si="18"/>
        <v>0</v>
      </c>
      <c r="UF20" s="10">
        <f t="shared" si="18"/>
        <v>60</v>
      </c>
      <c r="UG20" s="10">
        <f t="shared" si="18"/>
        <v>40</v>
      </c>
      <c r="UH20" s="10">
        <f t="shared" si="18"/>
        <v>0</v>
      </c>
      <c r="UI20" s="10">
        <f t="shared" si="18"/>
        <v>80</v>
      </c>
      <c r="UJ20" s="10">
        <f t="shared" si="18"/>
        <v>20</v>
      </c>
      <c r="UK20" s="10">
        <f t="shared" si="18"/>
        <v>0</v>
      </c>
      <c r="UL20" s="10">
        <f t="shared" si="18"/>
        <v>80</v>
      </c>
      <c r="UM20" s="10">
        <f t="shared" si="18"/>
        <v>20</v>
      </c>
      <c r="UN20" s="10">
        <f t="shared" si="18"/>
        <v>0</v>
      </c>
      <c r="UO20" s="10">
        <f t="shared" si="18"/>
        <v>0</v>
      </c>
      <c r="UP20" s="10">
        <f t="shared" si="18"/>
        <v>100</v>
      </c>
      <c r="UQ20" s="10">
        <f t="shared" si="18"/>
        <v>0</v>
      </c>
      <c r="UR20" s="10">
        <f t="shared" si="18"/>
        <v>80</v>
      </c>
      <c r="US20" s="10">
        <f t="shared" si="18"/>
        <v>20</v>
      </c>
      <c r="UT20" s="10">
        <f t="shared" si="18"/>
        <v>0</v>
      </c>
      <c r="UU20" s="10">
        <f t="shared" si="18"/>
        <v>100</v>
      </c>
      <c r="UV20" s="10">
        <f t="shared" si="18"/>
        <v>0</v>
      </c>
      <c r="UW20" s="10">
        <f t="shared" si="18"/>
        <v>0</v>
      </c>
      <c r="UX20" s="10">
        <f t="shared" si="18"/>
        <v>100</v>
      </c>
      <c r="UY20" s="10">
        <f t="shared" si="18"/>
        <v>0</v>
      </c>
      <c r="UZ20" s="10">
        <f t="shared" si="18"/>
        <v>0</v>
      </c>
      <c r="VA20" s="10">
        <f t="shared" si="18"/>
        <v>40</v>
      </c>
      <c r="VB20" s="10">
        <f t="shared" si="18"/>
        <v>60</v>
      </c>
      <c r="VC20" s="10">
        <f t="shared" si="18"/>
        <v>0</v>
      </c>
      <c r="VD20" s="10">
        <f t="shared" si="18"/>
        <v>40</v>
      </c>
      <c r="VE20" s="10">
        <f t="shared" si="18"/>
        <v>60</v>
      </c>
      <c r="VF20" s="10">
        <f t="shared" si="18"/>
        <v>0</v>
      </c>
      <c r="VG20" s="10">
        <f t="shared" si="18"/>
        <v>100</v>
      </c>
      <c r="VH20" s="10">
        <f t="shared" ref="VH20:VL20" si="19">VH19/5%</f>
        <v>0</v>
      </c>
      <c r="VI20" s="10">
        <f t="shared" si="19"/>
        <v>0</v>
      </c>
      <c r="VJ20" s="10">
        <f t="shared" si="19"/>
        <v>100</v>
      </c>
      <c r="VK20" s="10">
        <f t="shared" si="19"/>
        <v>0</v>
      </c>
      <c r="VL20" s="10">
        <f t="shared" si="19"/>
        <v>0</v>
      </c>
    </row>
    <row r="27" spans="1:584" x14ac:dyDescent="0.25">
      <c r="B27" t="s">
        <v>1480</v>
      </c>
    </row>
    <row r="28" spans="1:584" x14ac:dyDescent="0.25">
      <c r="B28" t="s">
        <v>1481</v>
      </c>
      <c r="C28" t="s">
        <v>1489</v>
      </c>
      <c r="D28" s="43">
        <f>(C20+F20+I20+L20+O20+R20+U20+X20+AA20+AD20+AG20+AJ20+AM20+AP20+AS20+AV20+AY20+BB20+BE20+BH20+BK20+BN20)/22</f>
        <v>83.63636363636364</v>
      </c>
      <c r="E28" s="42">
        <f>D28/100*5</f>
        <v>4.1818181818181817</v>
      </c>
    </row>
    <row r="29" spans="1:584" x14ac:dyDescent="0.25">
      <c r="B29" t="s">
        <v>1482</v>
      </c>
      <c r="C29" t="s">
        <v>1489</v>
      </c>
      <c r="D29" s="43">
        <f>(D20+G20+J20+M20+P20+S20+V20+Y20+AB20+AE20+AH20+AK20+AN20+AQ20+AT20+AW20+AZ20+BC20+BF20+BI20+BL20+BO20)/22</f>
        <v>16.363636363636363</v>
      </c>
      <c r="E29" s="42">
        <f t="shared" ref="E29:E46" si="20">D29/100*5</f>
        <v>0.81818181818181812</v>
      </c>
    </row>
    <row r="30" spans="1:584" x14ac:dyDescent="0.25">
      <c r="B30" t="s">
        <v>1483</v>
      </c>
      <c r="C30" t="s">
        <v>1489</v>
      </c>
      <c r="D30" s="43">
        <f>(E20+H20+K20+N20+Q20+T20+W20+Z20+AC20+AF20+AI20+AL20+AO20+AR20+AU20+AX20+BA20+BD20+BG20+BJ20+BM20+BP20)/22</f>
        <v>0</v>
      </c>
      <c r="E30" s="42">
        <f t="shared" si="20"/>
        <v>0</v>
      </c>
    </row>
    <row r="31" spans="1:584" x14ac:dyDescent="0.25">
      <c r="E31" s="42">
        <f t="shared" si="20"/>
        <v>0</v>
      </c>
    </row>
    <row r="32" spans="1:584" x14ac:dyDescent="0.25">
      <c r="B32" t="s">
        <v>1481</v>
      </c>
      <c r="C32" t="s">
        <v>1490</v>
      </c>
      <c r="D32" s="43">
        <f>(BQ20+BT20+BW20+BZ20+CC20+CF20+CI20+CL20+CO20+CR20+CU20+CX20+DA20+DD20+DG20+DJ20+DM20+DP20+DS20+DV20+DY20+EB20+EE20+EH20+EK20+EN20+EQ20+ET20+EW20+EZ20+FC20+FF20+FI20+FL20+FO20+FR20+FU20+FX20+GA20+GD20+GG20+GJ20+GM20+GP20+GS20+GV20+GY20+HB20+HE20+HH20+HK20+HN20+HQ20+HT20+HW20+HZ20+IC20+IF20+II20)/59</f>
        <v>70.169491525423723</v>
      </c>
      <c r="E32" s="42">
        <f t="shared" si="20"/>
        <v>3.508474576271186</v>
      </c>
    </row>
    <row r="33" spans="2:5" x14ac:dyDescent="0.25">
      <c r="B33" t="s">
        <v>1482</v>
      </c>
      <c r="C33" t="s">
        <v>1490</v>
      </c>
      <c r="D33" s="43">
        <f>(BR20+BU20+BX20+CA20+CD20+CG20+CJ20+CM20+CP20+CS20+CV20+CY20+DB20+DE20+DH20+DK20+DN20+DQ20+DT20+DW20+DZ20+EC20+EF20+EI20+EL20+EO20+ER20+EU20+EX20+FA20+FD20+FG20+FJ20+FM20+FP20+FS20+FV20+FY20+GB20+GE20+GH20+GK20+GN20+GQ20+GT20+GW20+GZ20+HC20+HF20+HI20+HL20+HO20+HR20+HU20+HX20+IA20+ID20+IG20+IJ20)/59</f>
        <v>29.152542372881356</v>
      </c>
      <c r="E33" s="42">
        <f t="shared" si="20"/>
        <v>1.4576271186440679</v>
      </c>
    </row>
    <row r="34" spans="2:5" x14ac:dyDescent="0.25">
      <c r="B34" t="s">
        <v>1483</v>
      </c>
      <c r="C34" t="s">
        <v>1490</v>
      </c>
      <c r="D34" s="43">
        <f>(BS20+BV20+BY20+CB20+CE20+CH20+CK20+CN20+CQ20+CT20+CW20+CZ20+DC20+DF20+DI20+DL20+DO20+DR20+DU20+DX20+EA20+ED20+EG20+EJ20+EM20+EP20+ES20+EV20+EY20+FB20+FE20+FH20+FK20+FN20+FQ20+FT20+FW20+FZ20+GC20+GF20+GI20+GL20+GO20+GR20+GU20+GX20+HA20+HD20+HG20+HJ20+HM20+HP20+HS20+HV20+HY20+IB20+IE20+IH20+IK20)/59</f>
        <v>0.67796610169491522</v>
      </c>
      <c r="E34" s="42">
        <f t="shared" si="20"/>
        <v>3.3898305084745763E-2</v>
      </c>
    </row>
    <row r="35" spans="2:5" x14ac:dyDescent="0.25">
      <c r="E35" s="42">
        <f t="shared" si="20"/>
        <v>0</v>
      </c>
    </row>
    <row r="36" spans="2:5" x14ac:dyDescent="0.25">
      <c r="B36" t="s">
        <v>1481</v>
      </c>
      <c r="C36" t="s">
        <v>1491</v>
      </c>
      <c r="D36" s="43">
        <f>(IL20+IO20+IR20+IU20+IX20+JA20+JD20+JG20+JJ20+JM20+JP20+JS20+JV20)/13</f>
        <v>75.384615384615387</v>
      </c>
      <c r="E36" s="42">
        <f t="shared" si="20"/>
        <v>3.7692307692307692</v>
      </c>
    </row>
    <row r="37" spans="2:5" x14ac:dyDescent="0.25">
      <c r="B37" t="s">
        <v>1482</v>
      </c>
      <c r="C37" t="s">
        <v>1491</v>
      </c>
      <c r="D37" s="43">
        <f>(IM20+IP20+IS20+IV20+IY20+JB20+JH20+JK20+JN20+JQ20+JT20+JW20)/13</f>
        <v>24.615384615384617</v>
      </c>
      <c r="E37" s="42">
        <f t="shared" si="20"/>
        <v>1.2307692307692308</v>
      </c>
    </row>
    <row r="38" spans="2:5" x14ac:dyDescent="0.25">
      <c r="B38" t="s">
        <v>1483</v>
      </c>
      <c r="C38" t="s">
        <v>1491</v>
      </c>
      <c r="D38" s="43">
        <f>(IN20+IQ20+IT20+IW20+IZ20+JC20+JF20+JI20+JL20+JO20+JR20+JU20+JX20)/13</f>
        <v>0</v>
      </c>
      <c r="E38" s="42">
        <f t="shared" si="20"/>
        <v>0</v>
      </c>
    </row>
    <row r="39" spans="2:5" x14ac:dyDescent="0.25">
      <c r="E39" s="42">
        <f t="shared" si="20"/>
        <v>0</v>
      </c>
    </row>
    <row r="40" spans="2:5" x14ac:dyDescent="0.25">
      <c r="B40" t="s">
        <v>1481</v>
      </c>
      <c r="C40" t="s">
        <v>1492</v>
      </c>
      <c r="D40" s="43">
        <f>(JY20+KB20+KE20+KH20+KK20+KN20+KQ20+KT20+KW20+KZ20+LC20+LF20+LI20+LL20+LO20+LR20+LU20+LX20+MA20+MD20+MG20+MJ20+MM20+MP20+MS20+MV20+MY20+NB20+NE20+NH20+NK20+NN20+NQ20+NT20+NW20+NZ20+OC20+OF20+OI20+OL20+OO20+OR20+OU20+OX20+PA20+PD20+PG20+PJ20+PM20+PP20+PS20+PV20+PY20+QB20+QE20+QH20+QK20+QN20+QQ20+QT20+QW20)/61</f>
        <v>76.393442622950815</v>
      </c>
      <c r="E40" s="42">
        <f t="shared" si="20"/>
        <v>3.8196721311475406</v>
      </c>
    </row>
    <row r="41" spans="2:5" x14ac:dyDescent="0.25">
      <c r="B41" t="s">
        <v>1482</v>
      </c>
      <c r="C41" t="s">
        <v>1492</v>
      </c>
      <c r="D41" s="43">
        <f>(JZ20+KC20+KF20+KI20+KL20+KO20+KR20+KU20+KX20+LA20+LD20+LG20+LJ20+LM20+LP20+LS20+LV20+LY20+MB20+ME20+MH20+MK20+MN20+MQ20+MT20+MW20+MZ20+NC20+NF20+NI20+NL20+NO20+NR20+NU20+NX20+OA20+OD20+OG20+OJ20+OM20+OP20+OS20+OV20+OY20+PB20+PE20+PH20+PK20+PN20+PQ20+PT20+PW20+PZ20+QC20+QF20+QI20+QL20+QO20+QR20+QU20+QX20)/61</f>
        <v>23.278688524590162</v>
      </c>
      <c r="E41" s="42">
        <f t="shared" si="20"/>
        <v>1.1639344262295082</v>
      </c>
    </row>
    <row r="42" spans="2:5" x14ac:dyDescent="0.25">
      <c r="B42" t="s">
        <v>1483</v>
      </c>
      <c r="C42" t="s">
        <v>1492</v>
      </c>
      <c r="D42" s="43">
        <f>(KA20+KD20+KG20+KJ20+KM20+KP20+KS20+KV20+KY20+LB20+LE20+LH20+LK20+LN20+LQ20+LT20+LW20+LZ20+MC20+MF20+MI20+ML20+MO20+MR20+MU20+MX20+NA20+ND20+NG20+NJ20+NM20+NP20+NS20+NV20+NY20+OB20+OE20+OH20+OK20+ON20+OQ20+OT20+OW20+OZ20+PC20+PF20+PI20+PL20+PO20+PR20+PU20+PX20+QA20+QD20+QG20+QJ20+QM20+QP20+QS20+QV20+QY20)/61</f>
        <v>0.32786885245901637</v>
      </c>
      <c r="E42" s="42">
        <f t="shared" si="20"/>
        <v>1.6393442622950817E-2</v>
      </c>
    </row>
    <row r="43" spans="2:5" x14ac:dyDescent="0.25">
      <c r="E43" s="42">
        <f t="shared" si="20"/>
        <v>0</v>
      </c>
    </row>
    <row r="44" spans="2:5" x14ac:dyDescent="0.25">
      <c r="B44" t="s">
        <v>1481</v>
      </c>
      <c r="C44" t="s">
        <v>1493</v>
      </c>
      <c r="D44" s="43">
        <f>(QZ20+RC20+RF20+RI20+RL20+RO20+RR20+RU20+RX20+SA20+SD20+SG20+SJ20+SM20+SP20+SS20+SV20+SY20+TB20+TE20+TH20+TK20+TN20+TQ20+TT20+TW20+TZ20+UC20+UF20+UI20+UL20+UO20+UR20+UU20+UX20+VA20+VD20+VJ20)/39</f>
        <v>78.974358974358978</v>
      </c>
      <c r="E44" s="42">
        <f t="shared" si="20"/>
        <v>3.9487179487179489</v>
      </c>
    </row>
    <row r="45" spans="2:5" x14ac:dyDescent="0.25">
      <c r="B45" t="s">
        <v>1482</v>
      </c>
      <c r="C45" t="s">
        <v>1493</v>
      </c>
      <c r="D45" s="43">
        <f>(RA20+RD20+RG20+RJ20+RM20+RP20+RS20+RV20+RY20+SB20+SE20+SH20+SK20+SN20+SQ20+ST20+SW20+SZ20+TC20+TF20+TI20+TL20+TO20+TR20+TU20+TX20+UA20+UD20+UG20+UJ20+UM20+UP20+US20+UV20+UY20+VB20+VE20+VH20+VK20)/39</f>
        <v>17.435897435897434</v>
      </c>
      <c r="E45" s="42">
        <f t="shared" si="20"/>
        <v>0.87179487179487181</v>
      </c>
    </row>
    <row r="46" spans="2:5" x14ac:dyDescent="0.25">
      <c r="B46" t="s">
        <v>1483</v>
      </c>
      <c r="C46" t="s">
        <v>1493</v>
      </c>
      <c r="D46" s="43">
        <f>(RB20+RE20+RH20+RK20+RN20+RQ20+RT20+RW20+RZ20+SC20+SF20+SI20+SL20+SO20+SR20+SU20+SX20+TA20+TD20+TG20+TJ20+TM20+TP20+TS20+TV20+TY20+UB20+UE20+UH20+UK20+UN20+UQ20+UT20+UW20+UZ20+VC20+VF20+VI20+VL20)/39</f>
        <v>1.0256410256410255</v>
      </c>
      <c r="E46" s="42">
        <f t="shared" si="20"/>
        <v>5.1282051282051273E-2</v>
      </c>
    </row>
  </sheetData>
  <mergeCells count="416">
    <mergeCell ref="B1:L2"/>
    <mergeCell ref="B3:N3"/>
    <mergeCell ref="VJ12:VL12"/>
    <mergeCell ref="A19:B19"/>
    <mergeCell ref="A20:B20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VD11:VF11"/>
    <mergeCell ref="VG11:VI11"/>
    <mergeCell ref="VJ11:VL11"/>
    <mergeCell ref="C12:E12"/>
    <mergeCell ref="F12:H12"/>
    <mergeCell ref="I12:K12"/>
    <mergeCell ref="L12:N12"/>
    <mergeCell ref="O12:Q12"/>
    <mergeCell ref="R12:T12"/>
    <mergeCell ref="U12:W12"/>
    <mergeCell ref="UL11:UN11"/>
    <mergeCell ref="UO11:UQ11"/>
    <mergeCell ref="UR11:UT11"/>
    <mergeCell ref="UU11:UW11"/>
    <mergeCell ref="UX11:UZ11"/>
    <mergeCell ref="VA11:VC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TH11:TJ11"/>
    <mergeCell ref="TK11:TM11"/>
    <mergeCell ref="TN11:TP11"/>
    <mergeCell ref="TQ11:TS11"/>
    <mergeCell ref="SJ11:SL11"/>
    <mergeCell ref="SM11:SO11"/>
    <mergeCell ref="SP11:SR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RF11:RH11"/>
    <mergeCell ref="RI11:RK11"/>
    <mergeCell ref="RL11:RN11"/>
    <mergeCell ref="RO11:RQ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DA11:DC11"/>
    <mergeCell ref="BT11:BV11"/>
    <mergeCell ref="BW11:BY11"/>
    <mergeCell ref="BZ11:CB11"/>
    <mergeCell ref="CC11:CE11"/>
    <mergeCell ref="CF11:CH11"/>
    <mergeCell ref="CI11:CK11"/>
    <mergeCell ref="DV11:DX11"/>
    <mergeCell ref="DY11:EA11"/>
    <mergeCell ref="AP11:AR11"/>
    <mergeCell ref="AS11:AU11"/>
    <mergeCell ref="AV11:AX11"/>
    <mergeCell ref="AY11:BA11"/>
    <mergeCell ref="CL11:CN11"/>
    <mergeCell ref="CO11:CQ11"/>
    <mergeCell ref="CR11:CT11"/>
    <mergeCell ref="CU11:CW11"/>
    <mergeCell ref="CX11:CZ11"/>
    <mergeCell ref="PA4:QY4"/>
    <mergeCell ref="QZ4:VL4"/>
    <mergeCell ref="C5:BP10"/>
    <mergeCell ref="BQ5:DX5"/>
    <mergeCell ref="DY5:FN5"/>
    <mergeCell ref="FO5:IK5"/>
    <mergeCell ref="IL5:JX5"/>
    <mergeCell ref="JY5:LE5"/>
    <mergeCell ref="LF5:ML5"/>
    <mergeCell ref="MM5:NP5"/>
    <mergeCell ref="FO4:IK4"/>
    <mergeCell ref="IL4:JX4"/>
    <mergeCell ref="JY4:LE4"/>
    <mergeCell ref="LF4:ML4"/>
    <mergeCell ref="MM4:NP4"/>
    <mergeCell ref="NQ4:OZ4"/>
    <mergeCell ref="NQ5:OZ5"/>
    <mergeCell ref="PA5:QY5"/>
    <mergeCell ref="QZ5:VL5"/>
    <mergeCell ref="A4:A13"/>
    <mergeCell ref="B4:B13"/>
    <mergeCell ref="C4:BP4"/>
    <mergeCell ref="BQ4:DX4"/>
    <mergeCell ref="DY4:FN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BB11:BD11"/>
    <mergeCell ref="BE11:BG11"/>
    <mergeCell ref="BH11:BJ11"/>
    <mergeCell ref="BK11:BM11"/>
    <mergeCell ref="BN11:BP11"/>
    <mergeCell ref="BQ11:BS11"/>
    <mergeCell ref="AJ11:AL11"/>
    <mergeCell ref="AM11:A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Ортанғы топ</vt:lpstr>
      <vt:lpstr>МАД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Leopard</cp:lastModifiedBy>
  <cp:lastPrinted>2023-12-29T00:55:39Z</cp:lastPrinted>
  <dcterms:created xsi:type="dcterms:W3CDTF">2022-12-22T06:57:03Z</dcterms:created>
  <dcterms:modified xsi:type="dcterms:W3CDTF">2024-09-02T17:10:27Z</dcterms:modified>
</cp:coreProperties>
</file>