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pard\Downloads\"/>
    </mc:Choice>
  </mc:AlternateContent>
  <bookViews>
    <workbookView xWindow="0" yWindow="0" windowWidth="20400" windowHeight="7650"/>
  </bookViews>
  <sheets>
    <sheet name="Ортанғы топ" sheetId="3" r:id="rId1"/>
    <sheet name="МАД топ" sheetId="6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3" l="1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43" i="3"/>
  <c r="D25" i="6" l="1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BE25" i="6"/>
  <c r="BF25" i="6"/>
  <c r="BG25" i="6"/>
  <c r="BH25" i="6"/>
  <c r="BI25" i="6"/>
  <c r="BJ25" i="6"/>
  <c r="BK25" i="6"/>
  <c r="BL25" i="6"/>
  <c r="BM25" i="6"/>
  <c r="BN25" i="6"/>
  <c r="BO25" i="6"/>
  <c r="BP25" i="6"/>
  <c r="BQ25" i="6"/>
  <c r="BR25" i="6"/>
  <c r="BS25" i="6"/>
  <c r="BT25" i="6"/>
  <c r="BU25" i="6"/>
  <c r="BV25" i="6"/>
  <c r="BW25" i="6"/>
  <c r="BX25" i="6"/>
  <c r="BY25" i="6"/>
  <c r="BZ25" i="6"/>
  <c r="CA25" i="6"/>
  <c r="CB25" i="6"/>
  <c r="CC25" i="6"/>
  <c r="CD25" i="6"/>
  <c r="CE25" i="6"/>
  <c r="CF25" i="6"/>
  <c r="CG25" i="6"/>
  <c r="CH25" i="6"/>
  <c r="CI25" i="6"/>
  <c r="CJ25" i="6"/>
  <c r="CK25" i="6"/>
  <c r="CL25" i="6"/>
  <c r="CM25" i="6"/>
  <c r="CN25" i="6"/>
  <c r="CO25" i="6"/>
  <c r="CP25" i="6"/>
  <c r="CQ25" i="6"/>
  <c r="CR25" i="6"/>
  <c r="CS25" i="6"/>
  <c r="CT25" i="6"/>
  <c r="CU25" i="6"/>
  <c r="CV25" i="6"/>
  <c r="CW25" i="6"/>
  <c r="CX25" i="6"/>
  <c r="CY25" i="6"/>
  <c r="CZ25" i="6"/>
  <c r="DA25" i="6"/>
  <c r="DB25" i="6"/>
  <c r="DC25" i="6"/>
  <c r="DD25" i="6"/>
  <c r="DE25" i="6"/>
  <c r="DF25" i="6"/>
  <c r="DG25" i="6"/>
  <c r="DH25" i="6"/>
  <c r="DI25" i="6"/>
  <c r="DJ25" i="6"/>
  <c r="DK25" i="6"/>
  <c r="DL25" i="6"/>
  <c r="DM25" i="6"/>
  <c r="DN25" i="6"/>
  <c r="DO25" i="6"/>
  <c r="DP25" i="6"/>
  <c r="DQ25" i="6"/>
  <c r="DR25" i="6"/>
  <c r="DS25" i="6"/>
  <c r="DT25" i="6"/>
  <c r="DU25" i="6"/>
  <c r="DV25" i="6"/>
  <c r="DW25" i="6"/>
  <c r="DX25" i="6"/>
  <c r="DY25" i="6"/>
  <c r="DZ25" i="6"/>
  <c r="EA25" i="6"/>
  <c r="EB25" i="6"/>
  <c r="EC25" i="6"/>
  <c r="ED25" i="6"/>
  <c r="EE25" i="6"/>
  <c r="EF25" i="6"/>
  <c r="EG25" i="6"/>
  <c r="EH25" i="6"/>
  <c r="EI25" i="6"/>
  <c r="EJ25" i="6"/>
  <c r="EK25" i="6"/>
  <c r="EL25" i="6"/>
  <c r="EM25" i="6"/>
  <c r="EN25" i="6"/>
  <c r="EO25" i="6"/>
  <c r="EP25" i="6"/>
  <c r="EQ25" i="6"/>
  <c r="ER25" i="6"/>
  <c r="ES25" i="6"/>
  <c r="ET25" i="6"/>
  <c r="EU25" i="6"/>
  <c r="EV25" i="6"/>
  <c r="EW25" i="6"/>
  <c r="EX25" i="6"/>
  <c r="EY25" i="6"/>
  <c r="EZ25" i="6"/>
  <c r="FA25" i="6"/>
  <c r="FB25" i="6"/>
  <c r="FC25" i="6"/>
  <c r="FD25" i="6"/>
  <c r="FE25" i="6"/>
  <c r="FF25" i="6"/>
  <c r="FG25" i="6"/>
  <c r="FH25" i="6"/>
  <c r="FI25" i="6"/>
  <c r="FJ25" i="6"/>
  <c r="FK25" i="6"/>
  <c r="FL25" i="6"/>
  <c r="FM25" i="6"/>
  <c r="FN25" i="6"/>
  <c r="FO25" i="6"/>
  <c r="FP25" i="6"/>
  <c r="FQ25" i="6"/>
  <c r="FR25" i="6"/>
  <c r="FS25" i="6"/>
  <c r="FT25" i="6"/>
  <c r="FU25" i="6"/>
  <c r="FV25" i="6"/>
  <c r="FW25" i="6"/>
  <c r="FX25" i="6"/>
  <c r="FY25" i="6"/>
  <c r="FZ25" i="6"/>
  <c r="GA25" i="6"/>
  <c r="GB25" i="6"/>
  <c r="GC25" i="6"/>
  <c r="GD25" i="6"/>
  <c r="GE25" i="6"/>
  <c r="GF25" i="6"/>
  <c r="GG25" i="6"/>
  <c r="GH25" i="6"/>
  <c r="GI25" i="6"/>
  <c r="GJ25" i="6"/>
  <c r="GK25" i="6"/>
  <c r="GL25" i="6"/>
  <c r="GM25" i="6"/>
  <c r="GN25" i="6"/>
  <c r="GO25" i="6"/>
  <c r="GP25" i="6"/>
  <c r="GQ25" i="6"/>
  <c r="GR25" i="6"/>
  <c r="GS25" i="6"/>
  <c r="GT25" i="6"/>
  <c r="GU25" i="6"/>
  <c r="GV25" i="6"/>
  <c r="GW25" i="6"/>
  <c r="GX25" i="6"/>
  <c r="GY25" i="6"/>
  <c r="GZ25" i="6"/>
  <c r="HA25" i="6"/>
  <c r="HB25" i="6"/>
  <c r="HC25" i="6"/>
  <c r="HD25" i="6"/>
  <c r="HE25" i="6"/>
  <c r="HF25" i="6"/>
  <c r="HG25" i="6"/>
  <c r="HH25" i="6"/>
  <c r="HI25" i="6"/>
  <c r="HJ25" i="6"/>
  <c r="HK25" i="6"/>
  <c r="HL25" i="6"/>
  <c r="HM25" i="6"/>
  <c r="HN25" i="6"/>
  <c r="HO25" i="6"/>
  <c r="HP25" i="6"/>
  <c r="HQ25" i="6"/>
  <c r="HR25" i="6"/>
  <c r="HS25" i="6"/>
  <c r="HT25" i="6"/>
  <c r="HU25" i="6"/>
  <c r="HV25" i="6"/>
  <c r="HW25" i="6"/>
  <c r="HX25" i="6"/>
  <c r="HY25" i="6"/>
  <c r="HZ25" i="6"/>
  <c r="IA25" i="6"/>
  <c r="IB25" i="6"/>
  <c r="IC25" i="6"/>
  <c r="ID25" i="6"/>
  <c r="IE25" i="6"/>
  <c r="IF25" i="6"/>
  <c r="IG25" i="6"/>
  <c r="IH25" i="6"/>
  <c r="II25" i="6"/>
  <c r="IJ25" i="6"/>
  <c r="IK25" i="6"/>
  <c r="IL25" i="6"/>
  <c r="IM25" i="6"/>
  <c r="IN25" i="6"/>
  <c r="IO25" i="6"/>
  <c r="IP25" i="6"/>
  <c r="IQ25" i="6"/>
  <c r="IR25" i="6"/>
  <c r="IS25" i="6"/>
  <c r="IT25" i="6"/>
  <c r="IU25" i="6"/>
  <c r="IV25" i="6"/>
  <c r="IW25" i="6"/>
  <c r="IX25" i="6"/>
  <c r="IY25" i="6"/>
  <c r="IZ25" i="6"/>
  <c r="JA25" i="6"/>
  <c r="JB25" i="6"/>
  <c r="JC25" i="6"/>
  <c r="JD25" i="6"/>
  <c r="JE25" i="6"/>
  <c r="JF25" i="6"/>
  <c r="JG25" i="6"/>
  <c r="JH25" i="6"/>
  <c r="JI25" i="6"/>
  <c r="JJ25" i="6"/>
  <c r="JK25" i="6"/>
  <c r="JL25" i="6"/>
  <c r="JM25" i="6"/>
  <c r="JN25" i="6"/>
  <c r="JO25" i="6"/>
  <c r="JP25" i="6"/>
  <c r="JQ25" i="6"/>
  <c r="JR25" i="6"/>
  <c r="JS25" i="6"/>
  <c r="JT25" i="6"/>
  <c r="JU25" i="6"/>
  <c r="JV25" i="6"/>
  <c r="JW25" i="6"/>
  <c r="JX25" i="6"/>
  <c r="JY25" i="6"/>
  <c r="JZ25" i="6"/>
  <c r="KA25" i="6"/>
  <c r="KB25" i="6"/>
  <c r="KC25" i="6"/>
  <c r="KD25" i="6"/>
  <c r="KE25" i="6"/>
  <c r="KF25" i="6"/>
  <c r="KG25" i="6"/>
  <c r="KH25" i="6"/>
  <c r="KI25" i="6"/>
  <c r="KJ25" i="6"/>
  <c r="KK25" i="6"/>
  <c r="KL25" i="6"/>
  <c r="KM25" i="6"/>
  <c r="KN25" i="6"/>
  <c r="KO25" i="6"/>
  <c r="KP25" i="6"/>
  <c r="KQ25" i="6"/>
  <c r="KR25" i="6"/>
  <c r="KS25" i="6"/>
  <c r="KT25" i="6"/>
  <c r="KU25" i="6"/>
  <c r="KV25" i="6"/>
  <c r="KW25" i="6"/>
  <c r="KX25" i="6"/>
  <c r="KY25" i="6"/>
  <c r="KZ25" i="6"/>
  <c r="LA25" i="6"/>
  <c r="LB25" i="6"/>
  <c r="LC25" i="6"/>
  <c r="LD25" i="6"/>
  <c r="LE25" i="6"/>
  <c r="LF25" i="6"/>
  <c r="LG25" i="6"/>
  <c r="LH25" i="6"/>
  <c r="LI25" i="6"/>
  <c r="LJ25" i="6"/>
  <c r="LK25" i="6"/>
  <c r="LL25" i="6"/>
  <c r="LM25" i="6"/>
  <c r="LN25" i="6"/>
  <c r="LO25" i="6"/>
  <c r="LP25" i="6"/>
  <c r="LQ25" i="6"/>
  <c r="LR25" i="6"/>
  <c r="LS25" i="6"/>
  <c r="LT25" i="6"/>
  <c r="LU25" i="6"/>
  <c r="LV25" i="6"/>
  <c r="LW25" i="6"/>
  <c r="LX25" i="6"/>
  <c r="LY25" i="6"/>
  <c r="LZ25" i="6"/>
  <c r="MA25" i="6"/>
  <c r="MB25" i="6"/>
  <c r="MC25" i="6"/>
  <c r="MD25" i="6"/>
  <c r="ME25" i="6"/>
  <c r="MF25" i="6"/>
  <c r="MG25" i="6"/>
  <c r="MH25" i="6"/>
  <c r="MI25" i="6"/>
  <c r="MJ25" i="6"/>
  <c r="MK25" i="6"/>
  <c r="ML25" i="6"/>
  <c r="MM25" i="6"/>
  <c r="MN25" i="6"/>
  <c r="MO25" i="6"/>
  <c r="MP25" i="6"/>
  <c r="MQ25" i="6"/>
  <c r="MR25" i="6"/>
  <c r="MS25" i="6"/>
  <c r="MT25" i="6"/>
  <c r="MU25" i="6"/>
  <c r="MV25" i="6"/>
  <c r="MW25" i="6"/>
  <c r="MX25" i="6"/>
  <c r="MY25" i="6"/>
  <c r="MZ25" i="6"/>
  <c r="NA25" i="6"/>
  <c r="NB25" i="6"/>
  <c r="NC25" i="6"/>
  <c r="ND25" i="6"/>
  <c r="NE25" i="6"/>
  <c r="NF25" i="6"/>
  <c r="NG25" i="6"/>
  <c r="NH25" i="6"/>
  <c r="NI25" i="6"/>
  <c r="NJ25" i="6"/>
  <c r="NK25" i="6"/>
  <c r="NL25" i="6"/>
  <c r="NM25" i="6"/>
  <c r="NN25" i="6"/>
  <c r="NO25" i="6"/>
  <c r="NP25" i="6"/>
  <c r="NQ25" i="6"/>
  <c r="NR25" i="6"/>
  <c r="NS25" i="6"/>
  <c r="NT25" i="6"/>
  <c r="NU25" i="6"/>
  <c r="NV25" i="6"/>
  <c r="NW25" i="6"/>
  <c r="NX25" i="6"/>
  <c r="NY25" i="6"/>
  <c r="NZ25" i="6"/>
  <c r="OA25" i="6"/>
  <c r="OB25" i="6"/>
  <c r="OC25" i="6"/>
  <c r="OD25" i="6"/>
  <c r="OE25" i="6"/>
  <c r="OF25" i="6"/>
  <c r="OG25" i="6"/>
  <c r="OH25" i="6"/>
  <c r="OI25" i="6"/>
  <c r="OJ25" i="6"/>
  <c r="OK25" i="6"/>
  <c r="OL25" i="6"/>
  <c r="OM25" i="6"/>
  <c r="ON25" i="6"/>
  <c r="OO25" i="6"/>
  <c r="OP25" i="6"/>
  <c r="OQ25" i="6"/>
  <c r="OR25" i="6"/>
  <c r="OS25" i="6"/>
  <c r="OT25" i="6"/>
  <c r="OU25" i="6"/>
  <c r="OV25" i="6"/>
  <c r="OW25" i="6"/>
  <c r="OX25" i="6"/>
  <c r="OY25" i="6"/>
  <c r="OZ25" i="6"/>
  <c r="PA25" i="6"/>
  <c r="PB25" i="6"/>
  <c r="PC25" i="6"/>
  <c r="PD25" i="6"/>
  <c r="PE25" i="6"/>
  <c r="PF25" i="6"/>
  <c r="PG25" i="6"/>
  <c r="PH25" i="6"/>
  <c r="PI25" i="6"/>
  <c r="PJ25" i="6"/>
  <c r="PK25" i="6"/>
  <c r="PL25" i="6"/>
  <c r="PM25" i="6"/>
  <c r="PN25" i="6"/>
  <c r="PO25" i="6"/>
  <c r="PP25" i="6"/>
  <c r="PQ25" i="6"/>
  <c r="PR25" i="6"/>
  <c r="PS25" i="6"/>
  <c r="PT25" i="6"/>
  <c r="PU25" i="6"/>
  <c r="PV25" i="6"/>
  <c r="PW25" i="6"/>
  <c r="PX25" i="6"/>
  <c r="PY25" i="6"/>
  <c r="PZ25" i="6"/>
  <c r="QA25" i="6"/>
  <c r="QB25" i="6"/>
  <c r="QC25" i="6"/>
  <c r="QD25" i="6"/>
  <c r="QE25" i="6"/>
  <c r="QF25" i="6"/>
  <c r="QG25" i="6"/>
  <c r="QH25" i="6"/>
  <c r="QI25" i="6"/>
  <c r="QJ25" i="6"/>
  <c r="QK25" i="6"/>
  <c r="QL25" i="6"/>
  <c r="QM25" i="6"/>
  <c r="QN25" i="6"/>
  <c r="QO25" i="6"/>
  <c r="QP25" i="6"/>
  <c r="QQ25" i="6"/>
  <c r="QR25" i="6"/>
  <c r="QS25" i="6"/>
  <c r="QT25" i="6"/>
  <c r="QU25" i="6"/>
  <c r="QV25" i="6"/>
  <c r="QW25" i="6"/>
  <c r="QX25" i="6"/>
  <c r="QY25" i="6"/>
  <c r="QZ25" i="6"/>
  <c r="RA25" i="6"/>
  <c r="RB25" i="6"/>
  <c r="RC25" i="6"/>
  <c r="RD25" i="6"/>
  <c r="RE25" i="6"/>
  <c r="RF25" i="6"/>
  <c r="RG25" i="6"/>
  <c r="RH25" i="6"/>
  <c r="RI25" i="6"/>
  <c r="RJ25" i="6"/>
  <c r="RK25" i="6"/>
  <c r="RL25" i="6"/>
  <c r="RM25" i="6"/>
  <c r="RN25" i="6"/>
  <c r="RO25" i="6"/>
  <c r="RP25" i="6"/>
  <c r="RQ25" i="6"/>
  <c r="RR25" i="6"/>
  <c r="RS25" i="6"/>
  <c r="RT25" i="6"/>
  <c r="RU25" i="6"/>
  <c r="RV25" i="6"/>
  <c r="RW25" i="6"/>
  <c r="RX25" i="6"/>
  <c r="RY25" i="6"/>
  <c r="RZ25" i="6"/>
  <c r="SA25" i="6"/>
  <c r="SB25" i="6"/>
  <c r="SC25" i="6"/>
  <c r="SD25" i="6"/>
  <c r="SE25" i="6"/>
  <c r="SF25" i="6"/>
  <c r="SG25" i="6"/>
  <c r="SH25" i="6"/>
  <c r="SI25" i="6"/>
  <c r="SJ25" i="6"/>
  <c r="SK25" i="6"/>
  <c r="SL25" i="6"/>
  <c r="SM25" i="6"/>
  <c r="SN25" i="6"/>
  <c r="SO25" i="6"/>
  <c r="SP25" i="6"/>
  <c r="SQ25" i="6"/>
  <c r="SR25" i="6"/>
  <c r="SS25" i="6"/>
  <c r="ST25" i="6"/>
  <c r="SU25" i="6"/>
  <c r="SV25" i="6"/>
  <c r="SW25" i="6"/>
  <c r="SX25" i="6"/>
  <c r="SY25" i="6"/>
  <c r="SZ25" i="6"/>
  <c r="TA25" i="6"/>
  <c r="TB25" i="6"/>
  <c r="TC25" i="6"/>
  <c r="TD25" i="6"/>
  <c r="TE25" i="6"/>
  <c r="TF25" i="6"/>
  <c r="TG25" i="6"/>
  <c r="TH25" i="6"/>
  <c r="TI25" i="6"/>
  <c r="TJ25" i="6"/>
  <c r="TK25" i="6"/>
  <c r="TL25" i="6"/>
  <c r="TM25" i="6"/>
  <c r="TN25" i="6"/>
  <c r="TO25" i="6"/>
  <c r="TP25" i="6"/>
  <c r="TQ25" i="6"/>
  <c r="TR25" i="6"/>
  <c r="TS25" i="6"/>
  <c r="TT25" i="6"/>
  <c r="TU25" i="6"/>
  <c r="TV25" i="6"/>
  <c r="TW25" i="6"/>
  <c r="TX25" i="6"/>
  <c r="TY25" i="6"/>
  <c r="TZ25" i="6"/>
  <c r="UA25" i="6"/>
  <c r="UB25" i="6"/>
  <c r="UC25" i="6"/>
  <c r="UD25" i="6"/>
  <c r="UE25" i="6"/>
  <c r="UF25" i="6"/>
  <c r="UG25" i="6"/>
  <c r="UH25" i="6"/>
  <c r="UI25" i="6"/>
  <c r="UJ25" i="6"/>
  <c r="UK25" i="6"/>
  <c r="UL25" i="6"/>
  <c r="UM25" i="6"/>
  <c r="UN25" i="6"/>
  <c r="UO25" i="6"/>
  <c r="UP25" i="6"/>
  <c r="UQ25" i="6"/>
  <c r="UR25" i="6"/>
  <c r="US25" i="6"/>
  <c r="UT25" i="6"/>
  <c r="UU25" i="6"/>
  <c r="UV25" i="6"/>
  <c r="UW25" i="6"/>
  <c r="UX25" i="6"/>
  <c r="UY25" i="6"/>
  <c r="UZ25" i="6"/>
  <c r="VA25" i="6"/>
  <c r="VB25" i="6"/>
  <c r="VC25" i="6"/>
  <c r="VD25" i="6"/>
  <c r="VE25" i="6"/>
  <c r="VF25" i="6"/>
  <c r="VG25" i="6"/>
  <c r="VH25" i="6"/>
  <c r="VI25" i="6"/>
  <c r="VJ25" i="6"/>
  <c r="VK25" i="6"/>
  <c r="VL25" i="6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FL40" i="3"/>
  <c r="FM40" i="3"/>
  <c r="FN40" i="3"/>
  <c r="FO40" i="3"/>
  <c r="FP40" i="3"/>
  <c r="FQ40" i="3"/>
  <c r="FR40" i="3"/>
  <c r="FS40" i="3"/>
  <c r="FT40" i="3"/>
  <c r="FU40" i="3"/>
  <c r="FV40" i="3"/>
  <c r="FW40" i="3"/>
  <c r="FX40" i="3"/>
  <c r="FY40" i="3"/>
  <c r="FZ40" i="3"/>
  <c r="GA40" i="3"/>
  <c r="GB40" i="3"/>
  <c r="GC40" i="3"/>
  <c r="GD40" i="3"/>
  <c r="GE40" i="3"/>
  <c r="GF40" i="3"/>
  <c r="GG40" i="3"/>
  <c r="GH40" i="3"/>
  <c r="GI40" i="3"/>
  <c r="GJ40" i="3"/>
  <c r="GK40" i="3"/>
  <c r="GL40" i="3"/>
  <c r="GM40" i="3"/>
  <c r="GN40" i="3"/>
  <c r="GO40" i="3"/>
  <c r="GP40" i="3"/>
  <c r="GQ40" i="3"/>
  <c r="GR40" i="3"/>
  <c r="GS40" i="3"/>
  <c r="GT40" i="3"/>
  <c r="GU40" i="3"/>
  <c r="GV40" i="3"/>
  <c r="GW40" i="3"/>
  <c r="GX40" i="3"/>
  <c r="GY40" i="3"/>
  <c r="GZ40" i="3"/>
  <c r="HA40" i="3"/>
  <c r="HB40" i="3"/>
  <c r="HC40" i="3"/>
  <c r="HD40" i="3"/>
  <c r="HE40" i="3"/>
  <c r="HF40" i="3"/>
  <c r="HG40" i="3"/>
  <c r="HH40" i="3"/>
  <c r="HI40" i="3"/>
  <c r="HJ40" i="3"/>
  <c r="HK40" i="3"/>
  <c r="HL40" i="3"/>
  <c r="HM40" i="3"/>
  <c r="HN40" i="3"/>
  <c r="HO40" i="3"/>
  <c r="HP40" i="3"/>
  <c r="HQ40" i="3"/>
  <c r="HR40" i="3"/>
  <c r="HS40" i="3"/>
  <c r="HT40" i="3"/>
  <c r="HU40" i="3"/>
  <c r="HV40" i="3"/>
  <c r="HW40" i="3"/>
  <c r="HX40" i="3"/>
  <c r="HY40" i="3"/>
  <c r="HZ40" i="3"/>
  <c r="IA40" i="3"/>
  <c r="IB40" i="3"/>
  <c r="IC40" i="3"/>
  <c r="ID40" i="3"/>
  <c r="IE40" i="3"/>
  <c r="IF40" i="3"/>
  <c r="IG40" i="3"/>
  <c r="IH40" i="3"/>
  <c r="II40" i="3"/>
  <c r="IJ40" i="3"/>
  <c r="IK40" i="3"/>
  <c r="IL40" i="3"/>
  <c r="IM40" i="3"/>
  <c r="IN40" i="3"/>
  <c r="IO40" i="3"/>
  <c r="IP40" i="3"/>
  <c r="IQ40" i="3"/>
  <c r="IR40" i="3"/>
  <c r="IS40" i="3"/>
  <c r="IT40" i="3"/>
  <c r="IU40" i="3"/>
  <c r="IV40" i="3"/>
  <c r="IW40" i="3"/>
  <c r="IX40" i="3"/>
  <c r="IY40" i="3"/>
  <c r="IZ40" i="3"/>
  <c r="JA40" i="3"/>
  <c r="JB40" i="3"/>
  <c r="JC40" i="3"/>
  <c r="JD40" i="3"/>
  <c r="JE40" i="3"/>
  <c r="JF40" i="3"/>
  <c r="JG40" i="3"/>
  <c r="JH40" i="3"/>
  <c r="JI40" i="3"/>
  <c r="JJ40" i="3"/>
  <c r="JK40" i="3"/>
  <c r="JL40" i="3"/>
  <c r="JM40" i="3"/>
  <c r="JN40" i="3"/>
  <c r="JO40" i="3"/>
  <c r="JP40" i="3"/>
  <c r="JQ40" i="3"/>
  <c r="JR40" i="3"/>
  <c r="JS40" i="3"/>
  <c r="JT40" i="3"/>
  <c r="JU40" i="3"/>
  <c r="JV40" i="3"/>
  <c r="JW40" i="3"/>
  <c r="JX40" i="3"/>
  <c r="JY40" i="3"/>
  <c r="JZ40" i="3"/>
  <c r="KA40" i="3"/>
  <c r="KB40" i="3"/>
  <c r="KC40" i="3"/>
  <c r="KD40" i="3"/>
  <c r="KE40" i="3"/>
  <c r="KF40" i="3"/>
  <c r="KG40" i="3"/>
  <c r="KH40" i="3"/>
  <c r="KI40" i="3"/>
  <c r="KJ40" i="3"/>
  <c r="KK40" i="3"/>
  <c r="KL40" i="3"/>
  <c r="KM40" i="3"/>
  <c r="KN40" i="3"/>
  <c r="KO40" i="3"/>
  <c r="KP40" i="3"/>
  <c r="KQ40" i="3"/>
  <c r="KR40" i="3"/>
  <c r="KS40" i="3"/>
  <c r="KT40" i="3"/>
  <c r="KU40" i="3"/>
  <c r="KV40" i="3"/>
  <c r="KW40" i="3"/>
  <c r="KX40" i="3"/>
  <c r="KY40" i="3"/>
  <c r="KZ40" i="3"/>
  <c r="LA40" i="3"/>
  <c r="LB40" i="3"/>
  <c r="LC40" i="3"/>
  <c r="LD40" i="3"/>
  <c r="LE40" i="3"/>
  <c r="LF40" i="3"/>
  <c r="LG40" i="3"/>
  <c r="LH40" i="3"/>
  <c r="LI40" i="3"/>
  <c r="LJ40" i="3"/>
  <c r="LK40" i="3"/>
  <c r="LL40" i="3"/>
  <c r="LM40" i="3"/>
  <c r="LN40" i="3"/>
  <c r="LO40" i="3"/>
  <c r="LP40" i="3"/>
  <c r="LQ40" i="3"/>
  <c r="LR40" i="3"/>
  <c r="LS40" i="3"/>
  <c r="LT40" i="3"/>
  <c r="LU40" i="3"/>
  <c r="LV40" i="3"/>
  <c r="LW40" i="3"/>
  <c r="LX40" i="3"/>
  <c r="LY40" i="3"/>
  <c r="LZ40" i="3"/>
  <c r="MA40" i="3"/>
  <c r="MB40" i="3"/>
  <c r="MC40" i="3"/>
  <c r="MD40" i="3"/>
  <c r="ME40" i="3"/>
  <c r="MF40" i="3"/>
  <c r="MG40" i="3"/>
  <c r="MH40" i="3"/>
  <c r="MI40" i="3"/>
  <c r="MJ40" i="3"/>
  <c r="MK40" i="3"/>
  <c r="ML40" i="3"/>
  <c r="MM40" i="3"/>
  <c r="MN40" i="3"/>
  <c r="MO40" i="3"/>
  <c r="MP40" i="3"/>
  <c r="MQ40" i="3"/>
  <c r="MR40" i="3"/>
  <c r="MS40" i="3"/>
  <c r="MT40" i="3"/>
  <c r="MU40" i="3"/>
  <c r="MV40" i="3"/>
  <c r="MW40" i="3"/>
  <c r="MX40" i="3"/>
  <c r="MY40" i="3"/>
  <c r="MZ40" i="3"/>
  <c r="NA40" i="3"/>
  <c r="NB40" i="3"/>
  <c r="NC40" i="3"/>
  <c r="ND40" i="3"/>
  <c r="NE40" i="3"/>
  <c r="NF40" i="3"/>
  <c r="NG40" i="3"/>
  <c r="NH40" i="3"/>
  <c r="NI40" i="3"/>
  <c r="NJ40" i="3"/>
  <c r="C40" i="3"/>
  <c r="C25" i="6"/>
  <c r="E31" i="6"/>
  <c r="E35" i="6"/>
  <c r="E39" i="6"/>
  <c r="E43" i="6"/>
  <c r="VL24" i="6"/>
  <c r="VK24" i="6"/>
  <c r="VJ24" i="6"/>
  <c r="VI24" i="6"/>
  <c r="VH24" i="6"/>
  <c r="VG24" i="6"/>
  <c r="VF24" i="6"/>
  <c r="VE24" i="6"/>
  <c r="VD24" i="6"/>
  <c r="VC24" i="6"/>
  <c r="VB24" i="6"/>
  <c r="VA24" i="6"/>
  <c r="UZ24" i="6"/>
  <c r="UY24" i="6"/>
  <c r="UX24" i="6"/>
  <c r="UW24" i="6"/>
  <c r="UV24" i="6"/>
  <c r="UU24" i="6"/>
  <c r="UT24" i="6"/>
  <c r="US24" i="6"/>
  <c r="UR24" i="6"/>
  <c r="UQ24" i="6"/>
  <c r="UP24" i="6"/>
  <c r="UO24" i="6"/>
  <c r="UN24" i="6"/>
  <c r="UM24" i="6"/>
  <c r="UL24" i="6"/>
  <c r="UK24" i="6"/>
  <c r="UJ24" i="6"/>
  <c r="UI24" i="6"/>
  <c r="UH24" i="6"/>
  <c r="UG24" i="6"/>
  <c r="UF24" i="6"/>
  <c r="UE24" i="6"/>
  <c r="UD24" i="6"/>
  <c r="UC24" i="6"/>
  <c r="UB24" i="6"/>
  <c r="UA24" i="6"/>
  <c r="TZ24" i="6"/>
  <c r="TY24" i="6"/>
  <c r="TX24" i="6"/>
  <c r="TW24" i="6"/>
  <c r="TV24" i="6"/>
  <c r="TU24" i="6"/>
  <c r="TT24" i="6"/>
  <c r="TS24" i="6"/>
  <c r="TR24" i="6"/>
  <c r="TQ24" i="6"/>
  <c r="TP24" i="6"/>
  <c r="TO24" i="6"/>
  <c r="TN24" i="6"/>
  <c r="TM24" i="6"/>
  <c r="TL24" i="6"/>
  <c r="TK24" i="6"/>
  <c r="TJ24" i="6"/>
  <c r="TI24" i="6"/>
  <c r="TH24" i="6"/>
  <c r="TG24" i="6"/>
  <c r="TF24" i="6"/>
  <c r="TE24" i="6"/>
  <c r="TD24" i="6"/>
  <c r="TC24" i="6"/>
  <c r="TB24" i="6"/>
  <c r="TA24" i="6"/>
  <c r="SZ24" i="6"/>
  <c r="SY24" i="6"/>
  <c r="SX24" i="6"/>
  <c r="SW24" i="6"/>
  <c r="SV24" i="6"/>
  <c r="SU24" i="6"/>
  <c r="ST24" i="6"/>
  <c r="SS24" i="6"/>
  <c r="SR24" i="6"/>
  <c r="SQ24" i="6"/>
  <c r="SP24" i="6"/>
  <c r="SO24" i="6"/>
  <c r="SN24" i="6"/>
  <c r="SM24" i="6"/>
  <c r="SL24" i="6"/>
  <c r="SK24" i="6"/>
  <c r="SJ24" i="6"/>
  <c r="SI24" i="6"/>
  <c r="SH24" i="6"/>
  <c r="SG24" i="6"/>
  <c r="SF24" i="6"/>
  <c r="SE24" i="6"/>
  <c r="SD24" i="6"/>
  <c r="SC24" i="6"/>
  <c r="SB24" i="6"/>
  <c r="SA24" i="6"/>
  <c r="RZ24" i="6"/>
  <c r="RY24" i="6"/>
  <c r="RX24" i="6"/>
  <c r="RW24" i="6"/>
  <c r="RV24" i="6"/>
  <c r="RU24" i="6"/>
  <c r="RT24" i="6"/>
  <c r="RS24" i="6"/>
  <c r="RR24" i="6"/>
  <c r="RQ24" i="6"/>
  <c r="RP24" i="6"/>
  <c r="RO24" i="6"/>
  <c r="RN24" i="6"/>
  <c r="RM24" i="6"/>
  <c r="RL24" i="6"/>
  <c r="RK24" i="6"/>
  <c r="RJ24" i="6"/>
  <c r="RI24" i="6"/>
  <c r="RH24" i="6"/>
  <c r="RG24" i="6"/>
  <c r="RF24" i="6"/>
  <c r="RE24" i="6"/>
  <c r="RD24" i="6"/>
  <c r="RC24" i="6"/>
  <c r="RB24" i="6"/>
  <c r="RA24" i="6"/>
  <c r="QZ24" i="6"/>
  <c r="QY24" i="6"/>
  <c r="QX24" i="6"/>
  <c r="QW24" i="6"/>
  <c r="QV24" i="6"/>
  <c r="QU24" i="6"/>
  <c r="QT24" i="6"/>
  <c r="QS24" i="6"/>
  <c r="QR24" i="6"/>
  <c r="QQ24" i="6"/>
  <c r="QP24" i="6"/>
  <c r="QO24" i="6"/>
  <c r="QN24" i="6"/>
  <c r="QM24" i="6"/>
  <c r="QL24" i="6"/>
  <c r="QK24" i="6"/>
  <c r="QJ24" i="6"/>
  <c r="QI24" i="6"/>
  <c r="QH24" i="6"/>
  <c r="QG24" i="6"/>
  <c r="QF24" i="6"/>
  <c r="QE24" i="6"/>
  <c r="QD24" i="6"/>
  <c r="QC24" i="6"/>
  <c r="QB24" i="6"/>
  <c r="QA24" i="6"/>
  <c r="PZ24" i="6"/>
  <c r="PY24" i="6"/>
  <c r="PX24" i="6"/>
  <c r="PW24" i="6"/>
  <c r="PV24" i="6"/>
  <c r="PU24" i="6"/>
  <c r="PT24" i="6"/>
  <c r="PS24" i="6"/>
  <c r="PR24" i="6"/>
  <c r="PQ24" i="6"/>
  <c r="PP24" i="6"/>
  <c r="PO24" i="6"/>
  <c r="PN24" i="6"/>
  <c r="PM24" i="6"/>
  <c r="PL24" i="6"/>
  <c r="PK24" i="6"/>
  <c r="PJ24" i="6"/>
  <c r="PI24" i="6"/>
  <c r="PH24" i="6"/>
  <c r="PG24" i="6"/>
  <c r="PF24" i="6"/>
  <c r="PE24" i="6"/>
  <c r="PD24" i="6"/>
  <c r="PC24" i="6"/>
  <c r="PB24" i="6"/>
  <c r="PA24" i="6"/>
  <c r="OZ24" i="6"/>
  <c r="OY24" i="6"/>
  <c r="OX24" i="6"/>
  <c r="OW24" i="6"/>
  <c r="OV24" i="6"/>
  <c r="OU24" i="6"/>
  <c r="OT24" i="6"/>
  <c r="OS24" i="6"/>
  <c r="OR24" i="6"/>
  <c r="OQ24" i="6"/>
  <c r="OP24" i="6"/>
  <c r="OO24" i="6"/>
  <c r="ON24" i="6"/>
  <c r="OM24" i="6"/>
  <c r="OL24" i="6"/>
  <c r="OK24" i="6"/>
  <c r="OJ24" i="6"/>
  <c r="OI24" i="6"/>
  <c r="OH24" i="6"/>
  <c r="OG24" i="6"/>
  <c r="OF24" i="6"/>
  <c r="OE24" i="6"/>
  <c r="OD24" i="6"/>
  <c r="OC24" i="6"/>
  <c r="OB24" i="6"/>
  <c r="OA24" i="6"/>
  <c r="NZ24" i="6"/>
  <c r="NY24" i="6"/>
  <c r="NX24" i="6"/>
  <c r="NW24" i="6"/>
  <c r="NV24" i="6"/>
  <c r="NU24" i="6"/>
  <c r="NT24" i="6"/>
  <c r="NS24" i="6"/>
  <c r="NR24" i="6"/>
  <c r="NQ24" i="6"/>
  <c r="NP24" i="6"/>
  <c r="NO24" i="6"/>
  <c r="NN24" i="6"/>
  <c r="NM24" i="6"/>
  <c r="NL24" i="6"/>
  <c r="NK24" i="6"/>
  <c r="NJ24" i="6"/>
  <c r="NI24" i="6"/>
  <c r="NH24" i="6"/>
  <c r="NG24" i="6"/>
  <c r="NF24" i="6"/>
  <c r="NE24" i="6"/>
  <c r="ND24" i="6"/>
  <c r="NC24" i="6"/>
  <c r="NB24" i="6"/>
  <c r="NA24" i="6"/>
  <c r="MZ24" i="6"/>
  <c r="MY24" i="6"/>
  <c r="MX24" i="6"/>
  <c r="MW24" i="6"/>
  <c r="MV24" i="6"/>
  <c r="MU24" i="6"/>
  <c r="MT24" i="6"/>
  <c r="MS24" i="6"/>
  <c r="MR24" i="6"/>
  <c r="MQ24" i="6"/>
  <c r="MP24" i="6"/>
  <c r="MO24" i="6"/>
  <c r="MN24" i="6"/>
  <c r="MM24" i="6"/>
  <c r="ML24" i="6"/>
  <c r="MK24" i="6"/>
  <c r="MJ24" i="6"/>
  <c r="MI24" i="6"/>
  <c r="MH24" i="6"/>
  <c r="MG24" i="6"/>
  <c r="MF24" i="6"/>
  <c r="ME24" i="6"/>
  <c r="MD24" i="6"/>
  <c r="MC24" i="6"/>
  <c r="MB24" i="6"/>
  <c r="MA24" i="6"/>
  <c r="LZ24" i="6"/>
  <c r="LY24" i="6"/>
  <c r="LX24" i="6"/>
  <c r="LW24" i="6"/>
  <c r="LV24" i="6"/>
  <c r="LU24" i="6"/>
  <c r="LT24" i="6"/>
  <c r="LS24" i="6"/>
  <c r="LR24" i="6"/>
  <c r="LQ24" i="6"/>
  <c r="LP24" i="6"/>
  <c r="LO24" i="6"/>
  <c r="LN24" i="6"/>
  <c r="LM24" i="6"/>
  <c r="LL24" i="6"/>
  <c r="LK24" i="6"/>
  <c r="LJ24" i="6"/>
  <c r="LI24" i="6"/>
  <c r="LH24" i="6"/>
  <c r="LG24" i="6"/>
  <c r="LF24" i="6"/>
  <c r="LE24" i="6"/>
  <c r="LD24" i="6"/>
  <c r="LC24" i="6"/>
  <c r="LB24" i="6"/>
  <c r="LA24" i="6"/>
  <c r="KZ24" i="6"/>
  <c r="KY24" i="6"/>
  <c r="KX24" i="6"/>
  <c r="KW24" i="6"/>
  <c r="KV24" i="6"/>
  <c r="KU24" i="6"/>
  <c r="KT24" i="6"/>
  <c r="KS24" i="6"/>
  <c r="KR24" i="6"/>
  <c r="KQ24" i="6"/>
  <c r="KP24" i="6"/>
  <c r="KO24" i="6"/>
  <c r="KN24" i="6"/>
  <c r="KM24" i="6"/>
  <c r="KL24" i="6"/>
  <c r="KK24" i="6"/>
  <c r="KJ24" i="6"/>
  <c r="KI24" i="6"/>
  <c r="KH24" i="6"/>
  <c r="KG24" i="6"/>
  <c r="KF24" i="6"/>
  <c r="KE24" i="6"/>
  <c r="KD24" i="6"/>
  <c r="KC24" i="6"/>
  <c r="KB24" i="6"/>
  <c r="KA24" i="6"/>
  <c r="JZ24" i="6"/>
  <c r="JY24" i="6"/>
  <c r="JX24" i="6"/>
  <c r="JW24" i="6"/>
  <c r="JV24" i="6"/>
  <c r="JU24" i="6"/>
  <c r="JT24" i="6"/>
  <c r="JS24" i="6"/>
  <c r="JR24" i="6"/>
  <c r="JQ24" i="6"/>
  <c r="JP24" i="6"/>
  <c r="JO24" i="6"/>
  <c r="JN24" i="6"/>
  <c r="JM24" i="6"/>
  <c r="JL24" i="6"/>
  <c r="JK24" i="6"/>
  <c r="JJ24" i="6"/>
  <c r="JI24" i="6"/>
  <c r="JH24" i="6"/>
  <c r="JG24" i="6"/>
  <c r="JF24" i="6"/>
  <c r="JE24" i="6"/>
  <c r="JD24" i="6"/>
  <c r="JC24" i="6"/>
  <c r="JB24" i="6"/>
  <c r="JA24" i="6"/>
  <c r="IZ24" i="6"/>
  <c r="IY24" i="6"/>
  <c r="IX24" i="6"/>
  <c r="IW24" i="6"/>
  <c r="IV24" i="6"/>
  <c r="IU24" i="6"/>
  <c r="IT24" i="6"/>
  <c r="IS24" i="6"/>
  <c r="IR24" i="6"/>
  <c r="IQ24" i="6"/>
  <c r="IP24" i="6"/>
  <c r="IO24" i="6"/>
  <c r="IN24" i="6"/>
  <c r="IM24" i="6"/>
  <c r="IL24" i="6"/>
  <c r="IK24" i="6"/>
  <c r="IJ24" i="6"/>
  <c r="II24" i="6"/>
  <c r="IH24" i="6"/>
  <c r="IG24" i="6"/>
  <c r="IF24" i="6"/>
  <c r="IE24" i="6"/>
  <c r="ID24" i="6"/>
  <c r="IC24" i="6"/>
  <c r="IB24" i="6"/>
  <c r="IA24" i="6"/>
  <c r="HZ24" i="6"/>
  <c r="HY24" i="6"/>
  <c r="HX24" i="6"/>
  <c r="HW24" i="6"/>
  <c r="HV24" i="6"/>
  <c r="HU24" i="6"/>
  <c r="HT24" i="6"/>
  <c r="HS24" i="6"/>
  <c r="HR24" i="6"/>
  <c r="HQ24" i="6"/>
  <c r="HP24" i="6"/>
  <c r="HO24" i="6"/>
  <c r="HN24" i="6"/>
  <c r="HM24" i="6"/>
  <c r="HL24" i="6"/>
  <c r="HK24" i="6"/>
  <c r="HJ24" i="6"/>
  <c r="HI24" i="6"/>
  <c r="HH24" i="6"/>
  <c r="HG24" i="6"/>
  <c r="HF24" i="6"/>
  <c r="HE24" i="6"/>
  <c r="HD24" i="6"/>
  <c r="HC24" i="6"/>
  <c r="HB24" i="6"/>
  <c r="HA24" i="6"/>
  <c r="GZ24" i="6"/>
  <c r="GY24" i="6"/>
  <c r="GX24" i="6"/>
  <c r="GW24" i="6"/>
  <c r="GV24" i="6"/>
  <c r="GU24" i="6"/>
  <c r="GT24" i="6"/>
  <c r="GS24" i="6"/>
  <c r="GR24" i="6"/>
  <c r="GQ24" i="6"/>
  <c r="GP24" i="6"/>
  <c r="GO24" i="6"/>
  <c r="GN24" i="6"/>
  <c r="GM24" i="6"/>
  <c r="GL24" i="6"/>
  <c r="GK24" i="6"/>
  <c r="GJ24" i="6"/>
  <c r="GI24" i="6"/>
  <c r="GH24" i="6"/>
  <c r="GG24" i="6"/>
  <c r="GF24" i="6"/>
  <c r="GE24" i="6"/>
  <c r="GD24" i="6"/>
  <c r="GC24" i="6"/>
  <c r="GB24" i="6"/>
  <c r="GA24" i="6"/>
  <c r="FZ24" i="6"/>
  <c r="FY24" i="6"/>
  <c r="FX24" i="6"/>
  <c r="FW24" i="6"/>
  <c r="FV24" i="6"/>
  <c r="FU24" i="6"/>
  <c r="FT24" i="6"/>
  <c r="FS24" i="6"/>
  <c r="FR24" i="6"/>
  <c r="FQ24" i="6"/>
  <c r="FP24" i="6"/>
  <c r="FO24" i="6"/>
  <c r="FN24" i="6"/>
  <c r="FM24" i="6"/>
  <c r="FL24" i="6"/>
  <c r="FK24" i="6"/>
  <c r="FJ24" i="6"/>
  <c r="FI24" i="6"/>
  <c r="FH24" i="6"/>
  <c r="FG24" i="6"/>
  <c r="FF24" i="6"/>
  <c r="FE24" i="6"/>
  <c r="FD24" i="6"/>
  <c r="FC24" i="6"/>
  <c r="FB24" i="6"/>
  <c r="FA24" i="6"/>
  <c r="EZ24" i="6"/>
  <c r="EY24" i="6"/>
  <c r="EX24" i="6"/>
  <c r="EW24" i="6"/>
  <c r="EV24" i="6"/>
  <c r="EU24" i="6"/>
  <c r="ET24" i="6"/>
  <c r="ES24" i="6"/>
  <c r="ER24" i="6"/>
  <c r="EQ24" i="6"/>
  <c r="EP24" i="6"/>
  <c r="EO24" i="6"/>
  <c r="EN24" i="6"/>
  <c r="EM24" i="6"/>
  <c r="EL24" i="6"/>
  <c r="EK24" i="6"/>
  <c r="EJ24" i="6"/>
  <c r="EI24" i="6"/>
  <c r="EH24" i="6"/>
  <c r="EG24" i="6"/>
  <c r="EF24" i="6"/>
  <c r="EE24" i="6"/>
  <c r="ED24" i="6"/>
  <c r="EC24" i="6"/>
  <c r="EB24" i="6"/>
  <c r="EA24" i="6"/>
  <c r="DZ24" i="6"/>
  <c r="DY24" i="6"/>
  <c r="DX24" i="6"/>
  <c r="DW24" i="6"/>
  <c r="DV24" i="6"/>
  <c r="DU24" i="6"/>
  <c r="DT24" i="6"/>
  <c r="DS24" i="6"/>
  <c r="DR24" i="6"/>
  <c r="DQ24" i="6"/>
  <c r="DP24" i="6"/>
  <c r="DO24" i="6"/>
  <c r="DN24" i="6"/>
  <c r="DM24" i="6"/>
  <c r="DL24" i="6"/>
  <c r="DK24" i="6"/>
  <c r="DJ24" i="6"/>
  <c r="DI24" i="6"/>
  <c r="DH24" i="6"/>
  <c r="DG24" i="6"/>
  <c r="DF24" i="6"/>
  <c r="DE24" i="6"/>
  <c r="DD24" i="6"/>
  <c r="DC24" i="6"/>
  <c r="DB24" i="6"/>
  <c r="DA24" i="6"/>
  <c r="CZ24" i="6"/>
  <c r="CY24" i="6"/>
  <c r="CX24" i="6"/>
  <c r="CW24" i="6"/>
  <c r="CV24" i="6"/>
  <c r="CU24" i="6"/>
  <c r="CT24" i="6"/>
  <c r="CS24" i="6"/>
  <c r="CR24" i="6"/>
  <c r="CQ24" i="6"/>
  <c r="CP24" i="6"/>
  <c r="CO24" i="6"/>
  <c r="CN24" i="6"/>
  <c r="CM24" i="6"/>
  <c r="CL24" i="6"/>
  <c r="CK24" i="6"/>
  <c r="CJ24" i="6"/>
  <c r="CI24" i="6"/>
  <c r="CH24" i="6"/>
  <c r="CG24" i="6"/>
  <c r="CF24" i="6"/>
  <c r="CE24" i="6"/>
  <c r="CD24" i="6"/>
  <c r="CC24" i="6"/>
  <c r="CB24" i="6"/>
  <c r="CA24" i="6"/>
  <c r="BZ24" i="6"/>
  <c r="BY24" i="6"/>
  <c r="BX24" i="6"/>
  <c r="BW24" i="6"/>
  <c r="BV24" i="6"/>
  <c r="BU24" i="6"/>
  <c r="BT24" i="6"/>
  <c r="BS24" i="6"/>
  <c r="BR24" i="6"/>
  <c r="BQ24" i="6"/>
  <c r="BP24" i="6"/>
  <c r="BO24" i="6"/>
  <c r="BN24" i="6"/>
  <c r="BM24" i="6"/>
  <c r="BL24" i="6"/>
  <c r="BK24" i="6"/>
  <c r="BJ24" i="6"/>
  <c r="BI24" i="6"/>
  <c r="BH24" i="6"/>
  <c r="BG24" i="6"/>
  <c r="BF24" i="6"/>
  <c r="BE24" i="6"/>
  <c r="BD24" i="6"/>
  <c r="BC24" i="6"/>
  <c r="BB24" i="6"/>
  <c r="BA24" i="6"/>
  <c r="AZ24" i="6"/>
  <c r="AY24" i="6"/>
  <c r="AX24" i="6"/>
  <c r="AW24" i="6"/>
  <c r="AV24" i="6"/>
  <c r="AU24" i="6"/>
  <c r="AT24" i="6"/>
  <c r="AS24" i="6"/>
  <c r="AR24" i="6"/>
  <c r="AQ24" i="6"/>
  <c r="AP24" i="6"/>
  <c r="AO24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D37" i="6" l="1"/>
  <c r="E37" i="6" s="1"/>
  <c r="D29" i="6"/>
  <c r="E29" i="6" s="1"/>
  <c r="D32" i="6"/>
  <c r="E32" i="6" s="1"/>
  <c r="D30" i="6"/>
  <c r="E30" i="6" s="1"/>
  <c r="D28" i="6"/>
  <c r="E28" i="6" s="1"/>
  <c r="D38" i="6"/>
  <c r="E38" i="6" s="1"/>
  <c r="D40" i="6"/>
  <c r="E40" i="6" s="1"/>
  <c r="D45" i="6"/>
  <c r="E45" i="6" s="1"/>
  <c r="D44" i="6"/>
  <c r="E44" i="6" s="1"/>
  <c r="D33" i="6"/>
  <c r="E33" i="6" s="1"/>
  <c r="D36" i="6"/>
  <c r="E36" i="6" s="1"/>
  <c r="D41" i="6"/>
  <c r="E41" i="6" s="1"/>
  <c r="D46" i="6"/>
  <c r="E46" i="6" s="1"/>
  <c r="D34" i="6"/>
  <c r="E34" i="6" s="1"/>
  <c r="D42" i="6"/>
  <c r="E42" i="6" s="1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FL39" i="3"/>
  <c r="FM39" i="3"/>
  <c r="FN39" i="3"/>
  <c r="FO39" i="3"/>
  <c r="FP39" i="3"/>
  <c r="FQ39" i="3"/>
  <c r="FR39" i="3"/>
  <c r="FS39" i="3"/>
  <c r="FT39" i="3"/>
  <c r="FU39" i="3"/>
  <c r="FV39" i="3"/>
  <c r="FW39" i="3"/>
  <c r="FX39" i="3"/>
  <c r="FY39" i="3"/>
  <c r="FZ39" i="3"/>
  <c r="GA39" i="3"/>
  <c r="GB39" i="3"/>
  <c r="GC39" i="3"/>
  <c r="GD39" i="3"/>
  <c r="GE39" i="3"/>
  <c r="GF39" i="3"/>
  <c r="GG39" i="3"/>
  <c r="GH39" i="3"/>
  <c r="GI39" i="3"/>
  <c r="GJ39" i="3"/>
  <c r="GK39" i="3"/>
  <c r="GL39" i="3"/>
  <c r="GM39" i="3"/>
  <c r="GN39" i="3"/>
  <c r="GO39" i="3"/>
  <c r="GP39" i="3"/>
  <c r="GQ39" i="3"/>
  <c r="GR39" i="3"/>
  <c r="GS39" i="3"/>
  <c r="GT39" i="3"/>
  <c r="GU39" i="3"/>
  <c r="GV39" i="3"/>
  <c r="GW39" i="3"/>
  <c r="GX39" i="3"/>
  <c r="GY39" i="3"/>
  <c r="GZ39" i="3"/>
  <c r="HA39" i="3"/>
  <c r="HB39" i="3"/>
  <c r="HC39" i="3"/>
  <c r="HD39" i="3"/>
  <c r="HE39" i="3"/>
  <c r="HF39" i="3"/>
  <c r="HG39" i="3"/>
  <c r="HH39" i="3"/>
  <c r="HI39" i="3"/>
  <c r="HJ39" i="3"/>
  <c r="HK39" i="3"/>
  <c r="HL39" i="3"/>
  <c r="HM39" i="3"/>
  <c r="HN39" i="3"/>
  <c r="HO39" i="3"/>
  <c r="HP39" i="3"/>
  <c r="HQ39" i="3"/>
  <c r="HR39" i="3"/>
  <c r="HS39" i="3"/>
  <c r="HT39" i="3"/>
  <c r="HU39" i="3"/>
  <c r="HV39" i="3"/>
  <c r="HW39" i="3"/>
  <c r="HX39" i="3"/>
  <c r="HY39" i="3"/>
  <c r="HZ39" i="3"/>
  <c r="IA39" i="3"/>
  <c r="IB39" i="3"/>
  <c r="IC39" i="3"/>
  <c r="ID39" i="3"/>
  <c r="IE39" i="3"/>
  <c r="IF39" i="3"/>
  <c r="IG39" i="3"/>
  <c r="IH39" i="3"/>
  <c r="II39" i="3"/>
  <c r="IJ39" i="3"/>
  <c r="IK39" i="3"/>
  <c r="IL39" i="3"/>
  <c r="IM39" i="3"/>
  <c r="IN39" i="3"/>
  <c r="IO39" i="3"/>
  <c r="IP39" i="3"/>
  <c r="IQ39" i="3"/>
  <c r="IR39" i="3"/>
  <c r="IS39" i="3"/>
  <c r="IT39" i="3"/>
  <c r="IU39" i="3"/>
  <c r="IV39" i="3"/>
  <c r="IW39" i="3"/>
  <c r="IX39" i="3"/>
  <c r="IY39" i="3"/>
  <c r="IZ39" i="3"/>
  <c r="JA39" i="3"/>
  <c r="JB39" i="3"/>
  <c r="JC39" i="3"/>
  <c r="JD39" i="3"/>
  <c r="JE39" i="3"/>
  <c r="JF39" i="3"/>
  <c r="JG39" i="3"/>
  <c r="JH39" i="3"/>
  <c r="JI39" i="3"/>
  <c r="JJ39" i="3"/>
  <c r="JK39" i="3"/>
  <c r="JL39" i="3"/>
  <c r="JM39" i="3"/>
  <c r="JN39" i="3"/>
  <c r="JO39" i="3"/>
  <c r="JP39" i="3"/>
  <c r="JQ39" i="3"/>
  <c r="JR39" i="3"/>
  <c r="JS39" i="3"/>
  <c r="JT39" i="3"/>
  <c r="JU39" i="3"/>
  <c r="JV39" i="3"/>
  <c r="JW39" i="3"/>
  <c r="JX39" i="3"/>
  <c r="JY39" i="3"/>
  <c r="JZ39" i="3"/>
  <c r="KA39" i="3"/>
  <c r="KB39" i="3"/>
  <c r="KC39" i="3"/>
  <c r="KD39" i="3"/>
  <c r="KE39" i="3"/>
  <c r="KF39" i="3"/>
  <c r="KG39" i="3"/>
  <c r="KH39" i="3"/>
  <c r="KI39" i="3"/>
  <c r="KJ39" i="3"/>
  <c r="KK39" i="3"/>
  <c r="KL39" i="3"/>
  <c r="KM39" i="3"/>
  <c r="KN39" i="3"/>
  <c r="KO39" i="3"/>
  <c r="KP39" i="3"/>
  <c r="KQ39" i="3"/>
  <c r="KR39" i="3"/>
  <c r="KS39" i="3"/>
  <c r="KT39" i="3"/>
  <c r="KU39" i="3"/>
  <c r="KV39" i="3"/>
  <c r="KW39" i="3"/>
  <c r="KX39" i="3"/>
  <c r="KY39" i="3"/>
  <c r="KZ39" i="3"/>
  <c r="LA39" i="3"/>
  <c r="LB39" i="3"/>
  <c r="LC39" i="3"/>
  <c r="LD39" i="3"/>
  <c r="LE39" i="3"/>
  <c r="LF39" i="3"/>
  <c r="LG39" i="3"/>
  <c r="LH39" i="3"/>
  <c r="LI39" i="3"/>
  <c r="LJ39" i="3"/>
  <c r="LK39" i="3"/>
  <c r="LL39" i="3"/>
  <c r="LM39" i="3"/>
  <c r="LN39" i="3"/>
  <c r="LO39" i="3"/>
  <c r="LP39" i="3"/>
  <c r="LQ39" i="3"/>
  <c r="LR39" i="3"/>
  <c r="LS39" i="3"/>
  <c r="LT39" i="3"/>
  <c r="LU39" i="3"/>
  <c r="LV39" i="3"/>
  <c r="LW39" i="3"/>
  <c r="LX39" i="3"/>
  <c r="LY39" i="3"/>
  <c r="LZ39" i="3"/>
  <c r="MA39" i="3"/>
  <c r="MB39" i="3"/>
  <c r="MC39" i="3"/>
  <c r="MD39" i="3"/>
  <c r="ME39" i="3"/>
  <c r="MF39" i="3"/>
  <c r="MG39" i="3"/>
  <c r="MH39" i="3"/>
  <c r="MI39" i="3"/>
  <c r="MJ39" i="3"/>
  <c r="MK39" i="3"/>
  <c r="ML39" i="3"/>
  <c r="MM39" i="3"/>
  <c r="MN39" i="3"/>
  <c r="MO39" i="3"/>
  <c r="MP39" i="3"/>
  <c r="MQ39" i="3"/>
  <c r="MR39" i="3"/>
  <c r="MS39" i="3"/>
  <c r="MT39" i="3"/>
  <c r="MU39" i="3"/>
  <c r="MV39" i="3"/>
  <c r="MW39" i="3"/>
  <c r="MX39" i="3"/>
  <c r="MY39" i="3"/>
  <c r="MZ39" i="3"/>
  <c r="NA39" i="3"/>
  <c r="NB39" i="3"/>
  <c r="NC39" i="3"/>
  <c r="ND39" i="3"/>
  <c r="NE39" i="3"/>
  <c r="NF39" i="3"/>
  <c r="NG39" i="3"/>
  <c r="NH39" i="3"/>
  <c r="NI39" i="3"/>
  <c r="NJ39" i="3"/>
  <c r="C39" i="3"/>
  <c r="D43" i="3" l="1"/>
  <c r="D44" i="3"/>
  <c r="D45" i="3"/>
  <c r="D61" i="3"/>
  <c r="D57" i="3"/>
  <c r="D59" i="3"/>
  <c r="D56" i="3"/>
  <c r="D60" i="3"/>
  <c r="D51" i="3"/>
  <c r="D52" i="3"/>
  <c r="D49" i="3"/>
  <c r="D47" i="3"/>
  <c r="D55" i="3"/>
  <c r="D53" i="3"/>
  <c r="D48" i="3"/>
</calcChain>
</file>

<file path=xl/sharedStrings.xml><?xml version="1.0" encoding="utf-8"?>
<sst xmlns="http://schemas.openxmlformats.org/spreadsheetml/2006/main" count="1780" uniqueCount="1525">
  <si>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</si>
  <si>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</si>
  <si>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</si>
  <si>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</si>
  <si>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</si>
  <si>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</si>
  <si>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</si>
  <si>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</si>
  <si>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</si>
  <si>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</si>
  <si>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</si>
  <si>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</si>
  <si>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</si>
  <si>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</si>
  <si>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</si>
  <si>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</si>
  <si>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</si>
  <si>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</si>
  <si>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</si>
  <si>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</si>
  <si>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</si>
  <si>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</si>
  <si>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</si>
  <si>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</si>
  <si>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</si>
  <si>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</si>
  <si>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</si>
  <si>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</si>
  <si>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</si>
  <si>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</si>
  <si>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</si>
  <si>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</si>
  <si>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</si>
  <si>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</si>
  <si>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</si>
  <si>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</si>
  <si>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</si>
  <si>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</si>
  <si>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</si>
  <si>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</si>
  <si>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</si>
  <si>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</si>
  <si>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</si>
  <si>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</si>
  <si>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</si>
  <si>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</si>
  <si>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</si>
  <si>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</si>
  <si>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</si>
  <si>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</si>
  <si>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</si>
  <si>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</si>
  <si>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</si>
  <si>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</si>
  <si>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</si>
  <si>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</si>
  <si>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</si>
  <si>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</si>
  <si>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</si>
  <si>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</si>
  <si>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</si>
  <si>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</si>
  <si>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</si>
  <si>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</si>
  <si>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</si>
  <si>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</si>
  <si>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</si>
  <si>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</si>
  <si>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</si>
  <si>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</si>
  <si>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түсінбейді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</si>
  <si>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</si>
  <si>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</si>
  <si>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</si>
  <si>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</si>
  <si>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</si>
  <si>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</si>
  <si>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</si>
  <si>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</si>
  <si>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</si>
  <si>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</si>
  <si>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</si>
  <si>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</si>
  <si>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</si>
  <si>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</si>
  <si>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</si>
  <si>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</si>
  <si>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</si>
  <si>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</si>
  <si>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</si>
  <si>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</si>
  <si>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</si>
  <si>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</si>
  <si>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</si>
  <si>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</si>
  <si>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</si>
  <si>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</si>
  <si>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</si>
  <si>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</si>
  <si>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</si>
  <si>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</si>
  <si>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</si>
  <si>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</si>
  <si>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</si>
  <si>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</si>
  <si>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</si>
  <si>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</si>
  <si>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</si>
  <si>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</si>
  <si>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</si>
  <si>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</si>
  <si>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</si>
  <si>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</si>
  <si>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</si>
  <si>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</si>
  <si>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</si>
  <si>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</si>
  <si>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</si>
  <si>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</si>
  <si>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</si>
  <si>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</si>
  <si>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</si>
  <si>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</si>
  <si>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</si>
  <si>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</si>
  <si>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</si>
  <si>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</si>
  <si>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</si>
  <si>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</si>
  <si>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</si>
  <si>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</si>
  <si>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</si>
  <si>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</si>
  <si>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</si>
  <si>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</si>
  <si>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</si>
  <si>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</si>
  <si>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</si>
  <si>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</si>
  <si>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</si>
  <si>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</si>
  <si>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</si>
  <si>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</si>
  <si>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</si>
  <si>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</si>
  <si>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</si>
  <si>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</si>
  <si>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</si>
  <si>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</si>
  <si>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</si>
  <si>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</si>
  <si>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</si>
  <si>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</si>
  <si>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</si>
  <si>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</si>
  <si>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</si>
  <si>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</si>
  <si>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</si>
  <si>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</si>
  <si>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</si>
  <si>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</si>
  <si>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</si>
  <si>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</si>
  <si>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</si>
  <si>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</si>
  <si>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</si>
  <si>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</si>
  <si>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</si>
  <si>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</si>
  <si>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</si>
  <si>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</si>
  <si>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</si>
  <si>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</si>
  <si>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</si>
  <si>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</si>
  <si>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</si>
  <si>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</si>
  <si>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</si>
  <si>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</si>
  <si>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</si>
  <si>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</si>
  <si>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</si>
  <si>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</si>
  <si>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</si>
  <si>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</si>
  <si>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</si>
  <si>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</si>
  <si>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</si>
  <si>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</si>
  <si>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</si>
  <si>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</si>
  <si>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</si>
  <si>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</si>
  <si>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</si>
  <si>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</si>
  <si>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</si>
  <si>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</si>
  <si>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</si>
  <si>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</si>
  <si>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</si>
  <si>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</si>
  <si>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</si>
  <si>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</si>
  <si>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</si>
  <si>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</si>
  <si>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</si>
  <si>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</si>
  <si>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</si>
  <si>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</si>
  <si>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</si>
  <si>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</si>
  <si>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</si>
  <si>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</si>
  <si>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</si>
  <si>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</si>
  <si>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</si>
  <si>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</si>
  <si>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</si>
  <si>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</si>
  <si>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</si>
  <si>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</si>
  <si>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</si>
  <si>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</si>
  <si>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</si>
  <si>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</si>
  <si>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</si>
  <si>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</si>
  <si>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</si>
  <si>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</si>
  <si>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</si>
  <si>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</si>
  <si>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</si>
  <si>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</si>
  <si>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</si>
  <si>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</si>
  <si>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</si>
  <si>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</si>
  <si>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</si>
  <si>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</si>
  <si>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</si>
  <si>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</si>
  <si>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</si>
  <si>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</si>
  <si>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</si>
  <si>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</si>
  <si>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</si>
  <si>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</si>
  <si>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</si>
  <si>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</si>
  <si>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</si>
  <si>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</si>
  <si>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</si>
  <si>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</si>
  <si>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</si>
  <si>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</si>
  <si>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</si>
  <si>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</si>
  <si>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</si>
  <si>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</si>
  <si>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</si>
  <si>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</si>
  <si>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</si>
  <si>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</si>
  <si>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</si>
  <si>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</si>
  <si>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</si>
  <si>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</si>
  <si>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</si>
  <si>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</si>
  <si>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</si>
  <si>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</si>
  <si>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</si>
  <si>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</si>
  <si>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</si>
  <si>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</si>
  <si>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</si>
  <si>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</si>
  <si>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</si>
  <si>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</si>
  <si>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</si>
  <si>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</si>
  <si>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</si>
  <si>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</si>
  <si>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</si>
  <si>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</si>
  <si>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</si>
  <si>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</si>
  <si>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</si>
  <si>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</si>
  <si>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</si>
  <si>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</si>
  <si>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</si>
  <si>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</si>
  <si>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</si>
  <si>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</si>
  <si>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</si>
  <si>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</si>
  <si>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</si>
  <si>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</si>
  <si>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</si>
  <si>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</si>
  <si>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</si>
  <si>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</si>
  <si>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</si>
  <si>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</si>
  <si>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</si>
  <si>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</si>
  <si>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</si>
  <si>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</si>
  <si>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</si>
  <si>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</si>
  <si>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</si>
  <si>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</si>
  <si>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</si>
  <si>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</si>
  <si>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</si>
  <si>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</si>
  <si>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</si>
  <si>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</si>
  <si>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</si>
  <si>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</si>
  <si>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</si>
  <si>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</si>
  <si>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</si>
  <si>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</si>
  <si>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</si>
  <si>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</si>
  <si>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</si>
  <si>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</si>
  <si>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</si>
  <si>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</si>
  <si>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</si>
  <si>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</si>
  <si>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</si>
  <si>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</si>
  <si>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</si>
  <si>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</si>
  <si>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</si>
  <si>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</si>
  <si>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</si>
  <si>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</si>
  <si>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</si>
  <si>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</si>
  <si>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</si>
  <si>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</si>
  <si>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</si>
  <si>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</si>
  <si>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</si>
  <si>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</si>
  <si>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</si>
  <si>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</si>
  <si>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</si>
  <si>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</si>
  <si>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</si>
  <si>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</si>
  <si>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</si>
  <si>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</si>
  <si>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</si>
  <si>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</si>
  <si>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</si>
  <si>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</si>
  <si>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</si>
  <si>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</si>
  <si>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</si>
  <si>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</si>
  <si>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</si>
  <si>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</si>
  <si>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</si>
  <si>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</si>
  <si>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</si>
  <si>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</si>
  <si>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</si>
  <si>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</si>
  <si>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</si>
  <si>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</si>
  <si>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</si>
  <si>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</si>
  <si>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</si>
  <si>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</si>
  <si>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</si>
  <si>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</si>
  <si>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</si>
  <si>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</si>
  <si>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</si>
  <si>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</si>
  <si>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</si>
  <si>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</si>
  <si>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</si>
  <si>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</si>
  <si>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</si>
  <si>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</si>
  <si>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</si>
  <si>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</si>
  <si>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</si>
  <si>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</si>
  <si>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</si>
  <si>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</si>
  <si>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</si>
  <si>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</si>
  <si>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</si>
  <si>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</si>
  <si>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</si>
  <si>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</si>
  <si>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</si>
  <si>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</si>
  <si>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</si>
  <si>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</si>
  <si>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</si>
  <si>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</si>
  <si>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</si>
  <si>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</si>
  <si>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</si>
  <si>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</si>
  <si>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</si>
  <si>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</si>
  <si>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</si>
  <si>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</si>
  <si>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</si>
  <si>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</si>
  <si>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</si>
  <si>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</si>
  <si>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</si>
  <si>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</si>
  <si>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</si>
  <si>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</si>
  <si>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</si>
  <si>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</si>
  <si>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</si>
  <si>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</si>
  <si>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</si>
  <si>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</si>
  <si>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</si>
  <si>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</si>
  <si>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</si>
  <si>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</si>
  <si>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</si>
  <si>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</si>
  <si>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</si>
  <si>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</si>
  <si>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</si>
  <si>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</si>
  <si>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</si>
  <si>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</si>
  <si>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</si>
  <si>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</si>
  <si>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</si>
  <si>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</si>
  <si>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</si>
  <si>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</si>
  <si>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</si>
  <si>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</si>
  <si>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</si>
  <si>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</si>
  <si>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</si>
  <si>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</si>
  <si>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</si>
  <si>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</si>
  <si>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</si>
  <si>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</si>
  <si>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</si>
  <si>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</si>
  <si>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</si>
  <si>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</si>
  <si>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</si>
  <si>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</si>
  <si>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</si>
  <si>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</si>
  <si>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</si>
  <si>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</si>
  <si>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</si>
  <si>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</si>
  <si>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</si>
  <si>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</si>
  <si>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</si>
  <si>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</si>
  <si>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</si>
  <si>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</si>
  <si>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</si>
  <si>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</si>
  <si>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</si>
  <si>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</si>
  <si>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</si>
  <si>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</si>
  <si>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</si>
  <si>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</si>
  <si>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</si>
  <si>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</si>
  <si>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</si>
  <si>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</si>
  <si>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</si>
  <si>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</si>
  <si>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</si>
  <si>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</si>
  <si>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</si>
  <si>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</si>
  <si>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</si>
  <si>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</si>
  <si>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</si>
  <si>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</si>
  <si>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</si>
  <si>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</si>
  <si>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</si>
  <si>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</si>
  <si>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</si>
  <si>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</si>
  <si>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</si>
  <si>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</si>
  <si>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</si>
  <si>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</si>
  <si>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</si>
  <si>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</si>
  <si>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</si>
  <si>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</si>
  <si>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</si>
  <si>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</si>
  <si>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</si>
  <si>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</si>
  <si>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</si>
  <si>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</si>
  <si>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</si>
  <si>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</si>
  <si>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</si>
  <si>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</si>
  <si>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</si>
  <si>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</si>
  <si>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</si>
  <si>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</si>
  <si>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</si>
  <si>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</si>
  <si>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</si>
  <si>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</si>
  <si>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</si>
  <si>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</si>
  <si>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</si>
  <si>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</si>
  <si>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</si>
  <si>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</si>
  <si>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</si>
  <si>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</si>
  <si>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</si>
  <si>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</si>
  <si>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</si>
  <si>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</si>
  <si>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</si>
  <si>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</si>
  <si>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</si>
  <si>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</si>
  <si>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</si>
  <si>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</si>
  <si>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</si>
  <si>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</si>
  <si>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</si>
  <si>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</si>
  <si>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</si>
  <si>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</si>
  <si>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</si>
  <si>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</si>
  <si>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</si>
  <si>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</si>
  <si>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</si>
  <si>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</si>
  <si>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</si>
  <si>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</si>
  <si>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</si>
  <si>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</si>
  <si>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</si>
  <si>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</si>
  <si>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</si>
  <si>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</si>
  <si>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</si>
  <si>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</si>
  <si>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</si>
  <si>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</si>
  <si>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</si>
  <si>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</si>
  <si>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</si>
  <si>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</si>
  <si>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</si>
  <si>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</si>
  <si>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</si>
  <si>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</si>
  <si>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</si>
  <si>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</si>
  <si>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</si>
  <si>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</si>
  <si>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</si>
  <si>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</si>
  <si>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</si>
  <si>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</si>
  <si>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</si>
  <si>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</si>
  <si>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</si>
  <si>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</si>
  <si>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</si>
  <si>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</si>
  <si>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</si>
  <si>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</si>
  <si>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</si>
  <si>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</si>
  <si>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</si>
  <si>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</si>
  <si>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</si>
  <si>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</si>
  <si>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</si>
  <si>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</si>
  <si>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</si>
  <si>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</si>
  <si>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</si>
  <si>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</si>
  <si>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</si>
  <si>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</si>
  <si>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</si>
  <si>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</si>
  <si>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</si>
  <si>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</si>
  <si>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</si>
  <si>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</si>
  <si>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</si>
  <si>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</si>
  <si>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</si>
  <si>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</si>
  <si>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</si>
  <si>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</si>
  <si>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</si>
  <si>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</si>
  <si>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</si>
  <si>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</si>
  <si>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</si>
  <si>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</si>
  <si>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</si>
  <si>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</si>
  <si>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</si>
  <si>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</si>
  <si>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</si>
  <si>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</si>
  <si>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</si>
  <si>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</si>
  <si>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</si>
  <si>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</si>
  <si>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</si>
  <si>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</si>
  <si>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</si>
  <si>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</si>
  <si>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</si>
  <si>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</si>
  <si>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</si>
  <si>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</si>
  <si>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</si>
  <si>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</si>
  <si>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</si>
  <si>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</si>
  <si>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</si>
  <si>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</si>
  <si>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</si>
  <si>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</si>
  <si>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</si>
  <si>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</si>
  <si>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</si>
  <si>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</si>
  <si>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</si>
  <si>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</si>
  <si>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</si>
  <si>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</si>
  <si>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</si>
  <si>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</si>
  <si>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</si>
  <si>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</si>
  <si>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</si>
  <si>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</si>
  <si>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</si>
  <si>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</si>
  <si>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</si>
  <si>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</si>
  <si>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</si>
  <si>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</si>
  <si>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</si>
  <si>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</si>
  <si>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</si>
  <si>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</si>
  <si>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</si>
  <si>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</si>
  <si>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</si>
  <si>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</si>
  <si>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</si>
  <si>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</si>
  <si>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</si>
  <si>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</si>
  <si>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</si>
  <si>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</si>
  <si>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</si>
  <si>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</si>
  <si>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</si>
  <si>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</si>
  <si>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</si>
  <si>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</si>
  <si>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</si>
  <si>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</si>
  <si>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</si>
  <si>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</si>
  <si>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</si>
  <si>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</si>
  <si>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</si>
  <si>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</si>
  <si>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</si>
  <si>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</si>
  <si>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</si>
  <si>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</si>
  <si>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</si>
  <si>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</si>
  <si>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</si>
  <si>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</si>
  <si>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</si>
  <si>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</si>
  <si>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</si>
  <si>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</si>
  <si>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</si>
  <si>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</si>
  <si>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</si>
  <si>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</si>
  <si>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</si>
  <si>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</si>
  <si>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</si>
  <si>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</si>
  <si>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</si>
  <si>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</si>
  <si>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</si>
  <si>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</si>
  <si>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</si>
  <si>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</si>
  <si>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</si>
  <si>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</si>
  <si>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</si>
  <si>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</si>
  <si>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</si>
  <si>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</si>
  <si>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</si>
  <si>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</si>
  <si>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</si>
  <si>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</si>
  <si>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</si>
  <si>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</si>
  <si>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</si>
  <si>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</si>
  <si>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</si>
  <si>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</si>
  <si>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</si>
  <si>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</si>
  <si>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</si>
  <si>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</si>
  <si>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</si>
  <si>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</si>
  <si>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</si>
  <si>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</si>
  <si>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</si>
  <si>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</si>
  <si>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</si>
  <si>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</si>
  <si>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</si>
  <si>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</si>
  <si>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</si>
  <si>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</si>
  <si>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</si>
  <si>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</si>
  <si>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</si>
  <si>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</si>
  <si>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</si>
  <si>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</si>
  <si>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</si>
  <si>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</si>
  <si>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</si>
  <si>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</si>
  <si>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</si>
  <si>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</si>
  <si>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</si>
  <si>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</si>
  <si>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</si>
  <si>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</si>
  <si>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</si>
  <si>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</si>
  <si>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</si>
  <si>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</si>
  <si>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</si>
  <si>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</si>
  <si>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</si>
  <si>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</si>
  <si>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</si>
  <si>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</si>
  <si>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</si>
  <si>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</si>
  <si>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</si>
  <si>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</si>
  <si>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</si>
  <si>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</si>
  <si>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</si>
  <si>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</si>
  <si>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</si>
  <si>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</si>
  <si>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</si>
  <si>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</si>
  <si>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</si>
  <si>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</si>
  <si>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</si>
  <si>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</si>
  <si>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</si>
  <si>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</si>
  <si>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</si>
  <si>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</si>
  <si>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</si>
  <si>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</si>
  <si>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</si>
  <si>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</si>
  <si>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</si>
  <si>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</si>
  <si>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</si>
  <si>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</si>
  <si>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</si>
  <si>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</si>
  <si>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</si>
  <si>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</si>
  <si>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</si>
  <si>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</si>
  <si>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</si>
  <si>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</si>
  <si>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</si>
  <si>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</si>
  <si>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</si>
  <si>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</si>
  <si>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</si>
  <si>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</si>
  <si>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</si>
  <si>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</si>
  <si>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</si>
  <si>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</si>
  <si>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</si>
  <si>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</si>
  <si>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</si>
  <si>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</si>
  <si>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</si>
  <si>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</si>
  <si>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</si>
  <si>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</si>
  <si>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</si>
  <si>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</si>
  <si>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</si>
  <si>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</si>
  <si>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</si>
  <si>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</si>
  <si>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</si>
  <si>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</si>
  <si>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</si>
  <si>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</si>
  <si>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</si>
  <si>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</si>
  <si>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</si>
  <si>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</si>
  <si>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</si>
  <si>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</si>
  <si>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</si>
  <si>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</si>
  <si>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</si>
  <si>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</si>
  <si>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</si>
  <si>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</si>
  <si>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</si>
  <si>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</si>
  <si>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</si>
  <si>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</si>
  <si>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</si>
  <si>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</si>
  <si>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</si>
  <si>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</si>
  <si>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</si>
  <si>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</si>
  <si>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</si>
  <si>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</si>
  <si>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</si>
  <si>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</si>
  <si>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</si>
  <si>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</si>
  <si>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</si>
  <si>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</si>
  <si>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</si>
  <si>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</si>
  <si>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</si>
  <si>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</si>
  <si>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</si>
  <si>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</si>
  <si>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</si>
  <si>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</si>
  <si>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</si>
  <si>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</si>
  <si>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</si>
  <si>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</si>
  <si>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</si>
  <si>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</si>
  <si>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</si>
  <si>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</si>
  <si>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</si>
  <si>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</si>
  <si>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</si>
  <si>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</si>
  <si>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</si>
  <si>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</si>
  <si>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</si>
  <si>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</si>
  <si>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</si>
  <si>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</si>
  <si>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</si>
  <si>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</si>
  <si>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</si>
  <si>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</si>
  <si>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</si>
  <si>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</si>
  <si>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</si>
  <si>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</si>
  <si>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</si>
  <si>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</si>
  <si>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</si>
  <si>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</si>
  <si>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</si>
  <si>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</si>
  <si>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</si>
  <si>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</si>
  <si>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</si>
  <si>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</si>
  <si>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</si>
  <si>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</si>
  <si>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</si>
  <si>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</si>
  <si>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</si>
  <si>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</si>
  <si>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</si>
  <si>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</si>
  <si>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</si>
  <si>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</si>
  <si>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</si>
  <si>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</si>
  <si>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</si>
  <si>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</si>
  <si>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</si>
  <si>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</si>
  <si>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</si>
  <si>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</si>
  <si>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</si>
  <si>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</si>
  <si>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</si>
  <si>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</si>
  <si>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</si>
  <si>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</si>
  <si>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</si>
  <si>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</si>
  <si>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</si>
  <si>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</si>
  <si>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</si>
  <si>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</si>
  <si>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</si>
  <si>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</si>
  <si>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</si>
  <si>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</si>
  <si>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</si>
  <si>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</si>
  <si>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</si>
  <si>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</si>
  <si>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</si>
  <si>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</si>
  <si>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</si>
  <si>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</si>
  <si>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</si>
  <si>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</si>
  <si>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</si>
  <si>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</si>
  <si>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</si>
  <si>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</si>
  <si>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</si>
  <si>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</si>
  <si>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</si>
  <si>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</si>
  <si>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</si>
  <si>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</si>
  <si>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</si>
  <si>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</si>
  <si>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</si>
  <si>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</si>
  <si>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</si>
  <si>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</si>
  <si>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</si>
  <si>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</si>
  <si>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</si>
  <si>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</si>
  <si>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</si>
  <si>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</si>
  <si>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</si>
  <si>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</si>
  <si>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</si>
  <si>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</si>
  <si>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</si>
  <si>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</si>
  <si>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</si>
  <si>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</si>
  <si>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</si>
  <si>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</si>
  <si>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</si>
  <si>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</si>
  <si>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</si>
  <si>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</si>
  <si>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</si>
  <si>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</si>
  <si>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</si>
  <si>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</si>
  <si>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</si>
  <si>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</si>
  <si>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</si>
  <si>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</si>
  <si>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</si>
  <si>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</si>
  <si>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</si>
  <si>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</si>
  <si>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</si>
  <si>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</si>
  <si>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</si>
  <si>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</si>
  <si>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</si>
  <si>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</si>
  <si>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</si>
  <si>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</si>
  <si>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</si>
  <si>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</si>
  <si>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</si>
  <si>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</si>
  <si>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</si>
  <si>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</si>
  <si>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</si>
  <si>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</si>
  <si>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</si>
  <si>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</si>
  <si>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</si>
  <si>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</si>
  <si>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</si>
  <si>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</si>
  <si>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</si>
  <si>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</si>
  <si>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</si>
  <si>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</si>
  <si>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</si>
  <si>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</si>
  <si>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</si>
  <si>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</si>
  <si>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</si>
  <si>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</si>
  <si>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</si>
  <si>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</si>
  <si>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</si>
  <si>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</si>
  <si>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</si>
  <si>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</si>
  <si>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</si>
  <si>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</si>
  <si>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</si>
  <si>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</si>
  <si>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</si>
  <si>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</si>
  <si>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</si>
  <si>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</si>
  <si>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</si>
  <si>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</si>
  <si>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</si>
  <si>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</si>
  <si>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</si>
  <si>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</si>
  <si>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</si>
  <si>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</si>
  <si>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</si>
  <si>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</si>
  <si>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</si>
  <si>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</si>
  <si>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</si>
  <si>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</si>
  <si>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</si>
  <si>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</si>
  <si>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</si>
  <si>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</si>
  <si>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</si>
  <si>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</si>
  <si>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</si>
  <si>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</si>
  <si>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</si>
  <si>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</si>
  <si>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</si>
  <si>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</si>
  <si>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</si>
  <si>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</si>
  <si>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</si>
  <si>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</si>
  <si>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</si>
  <si>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</si>
  <si>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</si>
  <si>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</si>
  <si>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</si>
  <si>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</si>
  <si>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</si>
  <si>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</si>
  <si>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</si>
  <si>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</si>
  <si>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</si>
  <si>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</si>
  <si>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</si>
  <si>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</si>
  <si>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</si>
  <si>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</si>
  <si>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</si>
  <si>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</si>
  <si>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</si>
  <si>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</si>
  <si>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</si>
  <si>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</si>
  <si>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</si>
  <si>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</si>
  <si>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</si>
  <si>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</si>
  <si>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</si>
  <si>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</si>
  <si>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</si>
  <si>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</si>
  <si>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</si>
  <si>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</si>
  <si>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</si>
  <si>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</si>
  <si>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</si>
  <si>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</si>
  <si>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</si>
  <si>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</si>
  <si>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</si>
  <si>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</si>
  <si>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</si>
  <si>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</si>
  <si>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</si>
  <si>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</si>
  <si>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</si>
  <si>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</si>
  <si>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</si>
  <si>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</si>
  <si>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</si>
  <si>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</si>
  <si>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</si>
  <si>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</si>
  <si>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</si>
  <si>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</si>
  <si>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</si>
  <si>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</si>
  <si>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</si>
  <si>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</si>
  <si>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</si>
  <si>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</si>
  <si>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</si>
  <si>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</si>
  <si>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</si>
  <si>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</si>
  <si>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</si>
  <si>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</si>
  <si>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</si>
  <si>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</si>
  <si>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</si>
  <si>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</si>
  <si>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</si>
  <si>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</si>
  <si>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</si>
  <si>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</si>
  <si>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</si>
  <si>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</si>
  <si>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</si>
  <si>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</si>
  <si>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</si>
  <si>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</si>
  <si>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</si>
  <si>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</si>
  <si>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</si>
  <si>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</si>
  <si>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</si>
  <si>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</si>
  <si>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</si>
  <si>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</si>
  <si>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</si>
  <si>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</si>
  <si>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</si>
  <si>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</si>
  <si>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</si>
  <si>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</si>
  <si>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</si>
  <si>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</si>
  <si>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</si>
  <si>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</si>
  <si>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</si>
  <si>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</si>
  <si>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</si>
  <si>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</si>
  <si>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</si>
  <si>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</si>
  <si>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</si>
  <si>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</si>
  <si>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</si>
  <si>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</si>
  <si>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</si>
  <si>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</si>
  <si>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</si>
  <si>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</si>
  <si>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</si>
  <si>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</si>
  <si>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</si>
  <si>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</si>
  <si>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</si>
  <si>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</si>
  <si>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</si>
  <si>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</si>
  <si>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</si>
  <si>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</si>
  <si>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</si>
  <si>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</si>
  <si>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</si>
  <si>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</si>
  <si>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</si>
  <si>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</si>
  <si>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</si>
  <si>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</si>
  <si>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</si>
  <si>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</si>
  <si>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</si>
  <si>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</si>
  <si>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</si>
  <si>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</si>
  <si>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</si>
  <si>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</si>
  <si>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</si>
  <si>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</si>
  <si>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</si>
  <si>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</si>
  <si>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</si>
  <si>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</si>
  <si>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</si>
  <si>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</si>
  <si>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</si>
  <si>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</si>
  <si>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</si>
  <si>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</si>
  <si>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</si>
  <si>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</si>
  <si>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</si>
  <si>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</si>
  <si>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</si>
  <si>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</si>
  <si>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</si>
  <si>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</si>
  <si>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</si>
  <si>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</si>
  <si>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</si>
  <si>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</si>
  <si>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</si>
  <si>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</si>
  <si>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</si>
  <si>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</si>
  <si>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</si>
  <si>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</si>
  <si>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</si>
  <si>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</si>
  <si>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</si>
  <si>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</si>
  <si>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</si>
  <si>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</si>
  <si>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</si>
  <si>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</si>
  <si>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</si>
  <si>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</si>
  <si>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</si>
  <si>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</si>
  <si>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</si>
  <si>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</si>
  <si>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</si>
  <si>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</si>
  <si>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</si>
  <si>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</si>
  <si>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</si>
  <si>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</si>
  <si>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</si>
  <si>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</si>
  <si>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</si>
  <si>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</si>
  <si>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</si>
  <si>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</si>
  <si>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</si>
  <si>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</si>
  <si>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</si>
  <si>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</si>
  <si>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</si>
  <si>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</si>
  <si>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</si>
  <si>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</si>
  <si>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</si>
  <si>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</si>
  <si>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</si>
  <si>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</si>
  <si>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</si>
  <si>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</si>
  <si>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</si>
  <si>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</si>
  <si>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</si>
  <si>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</si>
  <si>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</si>
  <si>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</si>
  <si>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</si>
  <si>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</si>
  <si>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</si>
  <si>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</si>
  <si>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</si>
  <si>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</si>
  <si>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</si>
  <si>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</si>
  <si>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</si>
  <si>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</si>
  <si>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</si>
  <si>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</si>
  <si>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</si>
  <si>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</si>
  <si>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</si>
  <si>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</si>
  <si>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</si>
  <si>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</si>
  <si>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</si>
  <si>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</si>
  <si>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</si>
  <si>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</si>
  <si>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</si>
  <si>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</si>
  <si>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</si>
  <si>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</si>
  <si>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</si>
  <si>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</si>
  <si>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</si>
  <si>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</si>
  <si>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</si>
  <si>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</si>
  <si>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</si>
  <si>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</si>
  <si>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</si>
  <si>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</si>
  <si>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</si>
  <si>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</si>
  <si>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</si>
  <si>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</si>
  <si>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</si>
  <si>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</si>
  <si>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</si>
  <si>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</si>
  <si>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</si>
  <si>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</si>
  <si>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</si>
  <si>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</si>
  <si>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</si>
  <si>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</si>
  <si>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</si>
  <si>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</si>
  <si>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</si>
  <si>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</si>
  <si>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</si>
  <si>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</si>
  <si>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</si>
  <si>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</si>
  <si>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</si>
  <si>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</si>
  <si>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</si>
  <si>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</si>
  <si>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</si>
  <si>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</si>
  <si>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</si>
  <si>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</si>
  <si>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</si>
  <si>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</si>
  <si>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</si>
  <si>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</si>
  <si>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</si>
  <si>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</si>
  <si>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</si>
  <si>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</si>
  <si>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</si>
  <si>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</si>
  <si>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</si>
  <si>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</si>
  <si>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</si>
  <si>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</si>
  <si>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</si>
  <si>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</si>
  <si>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</si>
  <si>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</si>
  <si>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</si>
  <si>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</si>
  <si>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</si>
  <si>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</si>
  <si>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</si>
  <si>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</si>
  <si>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</si>
  <si>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</si>
  <si>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</si>
  <si>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</si>
  <si>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</si>
  <si>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</si>
  <si>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</si>
  <si>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</si>
  <si>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</si>
  <si>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</si>
  <si>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</si>
  <si>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</si>
  <si>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</si>
  <si>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</si>
  <si>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</si>
  <si>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</si>
  <si>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</si>
  <si>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</si>
  <si>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</si>
  <si>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</si>
  <si>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</si>
  <si>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</si>
  <si>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</si>
  <si>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</si>
  <si>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</si>
  <si>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</si>
  <si>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</si>
  <si>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</si>
  <si>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</si>
  <si>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</si>
  <si>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</si>
  <si>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</si>
  <si>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</si>
  <si>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</si>
  <si>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</si>
  <si>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</si>
  <si>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</si>
  <si>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</si>
  <si>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</si>
  <si>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</si>
  <si>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</si>
  <si>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</si>
  <si>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</si>
  <si>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</si>
  <si>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</si>
  <si>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</si>
  <si>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</si>
  <si>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</si>
  <si>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</si>
  <si>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</si>
  <si>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</si>
  <si>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</si>
  <si>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</si>
  <si>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</si>
  <si>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</si>
  <si>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</si>
  <si>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</si>
  <si>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</si>
  <si>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</si>
  <si>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</si>
  <si>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</si>
  <si>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</si>
  <si>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</si>
  <si>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</si>
  <si>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</si>
  <si>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</si>
  <si>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</si>
  <si>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</si>
  <si>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</si>
  <si>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</si>
  <si>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</si>
  <si>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</si>
  <si>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</si>
  <si>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</si>
  <si>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</si>
  <si>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</si>
  <si>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</si>
  <si>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</si>
  <si>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</si>
  <si>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</si>
  <si>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</si>
  <si>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</si>
  <si>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</si>
  <si>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</si>
  <si>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</si>
  <si>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</si>
  <si>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</si>
  <si>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</si>
  <si>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</si>
  <si>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</si>
  <si>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</si>
  <si>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</si>
  <si>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</si>
  <si>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</si>
  <si>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</si>
  <si>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</si>
  <si>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</si>
  <si>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</si>
  <si>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</si>
  <si>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                                  Оқу жылы: 2022-2023                           Топ: Бәйтерек              Өткізу кезеңі:  аралық      Өткізу мерзімі:қаңтар</t>
  </si>
  <si>
    <t xml:space="preserve">                                  МАД  жас тобына арналған (5 жастағы балалар) бақылау парағы</t>
  </si>
  <si>
    <t xml:space="preserve">  Оқу жылы: 2022-2023                           Топ: МАД         Өткізу кезеңі:  қорытынды    Өткізу мерзімі:мамыр</t>
  </si>
  <si>
    <t xml:space="preserve">Абибулла Наргиза </t>
  </si>
  <si>
    <t>Серіков Рахымжан</t>
  </si>
  <si>
    <t>Жеткербай Гаухар</t>
  </si>
  <si>
    <t>Хамитқызы Іңкәр</t>
  </si>
  <si>
    <t xml:space="preserve">Жантуар Көркем </t>
  </si>
  <si>
    <t xml:space="preserve">                                  Оқу жылы: 2022-2023                              Топ: Алтын асық        Өткізу кезеңі:қорытынды        Өткізу мерзімі:мамыр</t>
  </si>
  <si>
    <t>Ермек Әлихан Мінажадинұлы</t>
  </si>
  <si>
    <t>Сағындық Рахман Нұрланұлы</t>
  </si>
  <si>
    <t>Оралбай Назым Нұрлыбайқызы</t>
  </si>
  <si>
    <t>Серік Ерке Нұрланқызы</t>
  </si>
  <si>
    <t>Таңатарқызы Ерке</t>
  </si>
  <si>
    <t>Қуанышұлы Нұрислам</t>
  </si>
  <si>
    <t>Темірбай Заңғар Әскербекұлы</t>
  </si>
  <si>
    <t>Аманбайұлы  Ермұхаммед</t>
  </si>
  <si>
    <t>Қайырбайұлы Нұрмұхаммед</t>
  </si>
  <si>
    <t>Баймағанбет Меруерт Алматұлы</t>
  </si>
  <si>
    <t>Төлегенұлы Арман</t>
  </si>
  <si>
    <t>Дауылбай Бексұлтан Өмірханұлы</t>
  </si>
  <si>
    <t>Жақсылық  Нұрбибі Бахытбекқызы</t>
  </si>
  <si>
    <t xml:space="preserve"> Алдахиярұлы Марлен</t>
  </si>
  <si>
    <t>Ұзақбай Жауқазын Әбілханқызы</t>
  </si>
  <si>
    <t>Қарабек Диана  Олжасқызы</t>
  </si>
  <si>
    <t>Болатұлы Санжар</t>
  </si>
  <si>
    <t>Жеткерген  Сыңғырла Өміржанқызы</t>
  </si>
  <si>
    <t>Амантаева Айлуна Бакытбековна</t>
  </si>
  <si>
    <t>Өмірбайұлы Ернұр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</si>
</sst>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3" xfId="0" applyBorder="1"/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2" fillId="0" borderId="2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0" fillId="0" borderId="31" xfId="0" applyBorder="1"/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5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4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2"/>
  <sheetViews>
    <sheetView tabSelected="1" topLeftCell="A43" workbookViewId="0">
      <selection activeCell="B14" sqref="B14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73</v>
      </c>
      <c r="B1" s="12" t="s">
        <v>120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100" t="s">
        <v>1504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59" t="s">
        <v>0</v>
      </c>
      <c r="B4" s="59" t="s">
        <v>1</v>
      </c>
      <c r="C4" s="60" t="s">
        <v>29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6" t="s">
        <v>2</v>
      </c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 t="s">
        <v>2</v>
      </c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7"/>
      <c r="DG4" s="66" t="s">
        <v>2</v>
      </c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1" t="s">
        <v>45</v>
      </c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2"/>
      <c r="FO4" s="70" t="s">
        <v>52</v>
      </c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9" t="s">
        <v>52</v>
      </c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1" t="s">
        <v>52</v>
      </c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2"/>
      <c r="IR4" s="79" t="s">
        <v>52</v>
      </c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67" t="s">
        <v>52</v>
      </c>
      <c r="JQ4" s="76"/>
      <c r="JR4" s="76"/>
      <c r="JS4" s="76"/>
      <c r="JT4" s="76"/>
      <c r="JU4" s="76"/>
      <c r="JV4" s="76"/>
      <c r="JW4" s="76"/>
      <c r="JX4" s="76"/>
      <c r="JY4" s="76"/>
      <c r="JZ4" s="76"/>
      <c r="KA4" s="76"/>
      <c r="KB4" s="76"/>
      <c r="KC4" s="76"/>
      <c r="KD4" s="76"/>
      <c r="KE4" s="76"/>
      <c r="KF4" s="76"/>
      <c r="KG4" s="76"/>
      <c r="KH4" s="76"/>
      <c r="KI4" s="76"/>
      <c r="KJ4" s="76"/>
      <c r="KK4" s="76"/>
      <c r="KL4" s="76"/>
      <c r="KM4" s="76"/>
      <c r="KN4" s="76"/>
      <c r="KO4" s="76"/>
      <c r="KP4" s="76"/>
      <c r="KQ4" s="76"/>
      <c r="KR4" s="76"/>
      <c r="KS4" s="76"/>
      <c r="KT4" s="76"/>
      <c r="KU4" s="76"/>
      <c r="KV4" s="76"/>
      <c r="KW4" s="76"/>
      <c r="KX4" s="76"/>
      <c r="KY4" s="77"/>
      <c r="KZ4" s="53" t="s">
        <v>63</v>
      </c>
      <c r="LA4" s="48"/>
      <c r="LB4" s="48"/>
      <c r="LC4" s="48"/>
      <c r="LD4" s="48"/>
      <c r="LE4" s="48"/>
      <c r="LF4" s="48"/>
      <c r="LG4" s="48"/>
      <c r="LH4" s="48"/>
      <c r="LI4" s="48"/>
      <c r="LJ4" s="48"/>
      <c r="LK4" s="48"/>
      <c r="LL4" s="48"/>
      <c r="LM4" s="48"/>
      <c r="LN4" s="48"/>
      <c r="LO4" s="48"/>
      <c r="LP4" s="48"/>
      <c r="LQ4" s="48"/>
      <c r="LR4" s="48"/>
      <c r="LS4" s="48"/>
      <c r="LT4" s="48"/>
      <c r="LU4" s="48"/>
      <c r="LV4" s="48"/>
      <c r="LW4" s="48"/>
      <c r="LX4" s="48"/>
      <c r="LY4" s="48"/>
      <c r="LZ4" s="48"/>
      <c r="MA4" s="48"/>
      <c r="MB4" s="48"/>
      <c r="MC4" s="48"/>
      <c r="MD4" s="48"/>
      <c r="ME4" s="48"/>
      <c r="MF4" s="48"/>
      <c r="MG4" s="48"/>
      <c r="MH4" s="48"/>
      <c r="MI4" s="48"/>
      <c r="MJ4" s="48"/>
      <c r="MK4" s="48"/>
      <c r="ML4" s="48"/>
      <c r="MM4" s="48"/>
      <c r="MN4" s="48"/>
      <c r="MO4" s="48"/>
      <c r="MP4" s="48"/>
      <c r="MQ4" s="48"/>
      <c r="MR4" s="48"/>
      <c r="MS4" s="48"/>
      <c r="MT4" s="48"/>
      <c r="MU4" s="48"/>
      <c r="MV4" s="48"/>
      <c r="MW4" s="48"/>
      <c r="MX4" s="48"/>
      <c r="MY4" s="48"/>
      <c r="MZ4" s="48"/>
      <c r="NA4" s="48"/>
      <c r="NB4" s="48"/>
      <c r="NC4" s="48"/>
      <c r="ND4" s="48"/>
      <c r="NE4" s="48"/>
      <c r="NF4" s="48"/>
      <c r="NG4" s="48"/>
      <c r="NH4" s="48"/>
      <c r="NI4" s="48"/>
      <c r="NJ4" s="49"/>
    </row>
    <row r="5" spans="1:374" ht="15.75" customHeight="1" x14ac:dyDescent="0.25">
      <c r="A5" s="59"/>
      <c r="B5" s="59"/>
      <c r="C5" s="63" t="s">
        <v>30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 t="s">
        <v>28</v>
      </c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8" t="s">
        <v>3</v>
      </c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47"/>
      <c r="DG5" s="68" t="s">
        <v>226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4" t="s">
        <v>236</v>
      </c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5"/>
      <c r="FO5" s="63" t="s">
        <v>74</v>
      </c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73" t="s">
        <v>53</v>
      </c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5"/>
      <c r="HT5" s="69" t="s">
        <v>75</v>
      </c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78" t="s">
        <v>76</v>
      </c>
      <c r="IS5" s="78"/>
      <c r="IT5" s="78"/>
      <c r="IU5" s="78"/>
      <c r="IV5" s="78"/>
      <c r="IW5" s="78"/>
      <c r="IX5" s="78"/>
      <c r="IY5" s="78"/>
      <c r="IZ5" s="78"/>
      <c r="JA5" s="78"/>
      <c r="JB5" s="78"/>
      <c r="JC5" s="78"/>
      <c r="JD5" s="78"/>
      <c r="JE5" s="78"/>
      <c r="JF5" s="78"/>
      <c r="JG5" s="78"/>
      <c r="JH5" s="78"/>
      <c r="JI5" s="78"/>
      <c r="JJ5" s="78"/>
      <c r="JK5" s="78"/>
      <c r="JL5" s="78"/>
      <c r="JM5" s="78"/>
      <c r="JN5" s="78"/>
      <c r="JO5" s="78"/>
      <c r="JP5" s="73" t="s">
        <v>54</v>
      </c>
      <c r="JQ5" s="74"/>
      <c r="JR5" s="74"/>
      <c r="JS5" s="74"/>
      <c r="JT5" s="74"/>
      <c r="JU5" s="74"/>
      <c r="JV5" s="74"/>
      <c r="JW5" s="74"/>
      <c r="JX5" s="74"/>
      <c r="JY5" s="74"/>
      <c r="JZ5" s="74"/>
      <c r="KA5" s="74"/>
      <c r="KB5" s="74"/>
      <c r="KC5" s="74"/>
      <c r="KD5" s="74"/>
      <c r="KE5" s="74"/>
      <c r="KF5" s="74"/>
      <c r="KG5" s="74"/>
      <c r="KH5" s="74"/>
      <c r="KI5" s="74"/>
      <c r="KJ5" s="74"/>
      <c r="KK5" s="74"/>
      <c r="KL5" s="74"/>
      <c r="KM5" s="74"/>
      <c r="KN5" s="74"/>
      <c r="KO5" s="74"/>
      <c r="KP5" s="74"/>
      <c r="KQ5" s="74"/>
      <c r="KR5" s="74"/>
      <c r="KS5" s="74"/>
      <c r="KT5" s="74"/>
      <c r="KU5" s="74"/>
      <c r="KV5" s="74"/>
      <c r="KW5" s="74"/>
      <c r="KX5" s="74"/>
      <c r="KY5" s="75"/>
      <c r="KZ5" s="47" t="s">
        <v>64</v>
      </c>
      <c r="LA5" s="54"/>
      <c r="LB5" s="54"/>
      <c r="LC5" s="54"/>
      <c r="LD5" s="54"/>
      <c r="LE5" s="54"/>
      <c r="LF5" s="54"/>
      <c r="LG5" s="54"/>
      <c r="LH5" s="54"/>
      <c r="LI5" s="54"/>
      <c r="LJ5" s="54"/>
      <c r="LK5" s="54"/>
      <c r="LL5" s="54"/>
      <c r="LM5" s="54"/>
      <c r="LN5" s="54"/>
      <c r="LO5" s="54"/>
      <c r="LP5" s="54"/>
      <c r="LQ5" s="54"/>
      <c r="LR5" s="54"/>
      <c r="LS5" s="54"/>
      <c r="LT5" s="54"/>
      <c r="LU5" s="54"/>
      <c r="LV5" s="54"/>
      <c r="LW5" s="54"/>
      <c r="LX5" s="54"/>
      <c r="LY5" s="54"/>
      <c r="LZ5" s="54"/>
      <c r="MA5" s="54"/>
      <c r="MB5" s="54"/>
      <c r="MC5" s="54"/>
      <c r="MD5" s="54"/>
      <c r="ME5" s="54"/>
      <c r="MF5" s="54"/>
      <c r="MG5" s="54"/>
      <c r="MH5" s="54"/>
      <c r="MI5" s="54"/>
      <c r="MJ5" s="54"/>
      <c r="MK5" s="54"/>
      <c r="ML5" s="54"/>
      <c r="MM5" s="54"/>
      <c r="MN5" s="54"/>
      <c r="MO5" s="54"/>
      <c r="MP5" s="54"/>
      <c r="MQ5" s="54"/>
      <c r="MR5" s="54"/>
      <c r="MS5" s="54"/>
      <c r="MT5" s="54"/>
      <c r="MU5" s="54"/>
      <c r="MV5" s="54"/>
      <c r="MW5" s="54"/>
      <c r="MX5" s="54"/>
      <c r="MY5" s="54"/>
      <c r="MZ5" s="54"/>
      <c r="NA5" s="54"/>
      <c r="NB5" s="54"/>
      <c r="NC5" s="54"/>
      <c r="ND5" s="54"/>
      <c r="NE5" s="54"/>
      <c r="NF5" s="54"/>
      <c r="NG5" s="54"/>
      <c r="NH5" s="54"/>
      <c r="NI5" s="54"/>
      <c r="NJ5" s="55"/>
    </row>
    <row r="6" spans="1:374" ht="15.75" hidden="1" x14ac:dyDescent="0.25">
      <c r="A6" s="59"/>
      <c r="B6" s="59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1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0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1"/>
      <c r="MY6" s="4"/>
      <c r="MZ6" s="4"/>
      <c r="NA6" s="4"/>
      <c r="NB6" s="4"/>
      <c r="NC6" s="4"/>
      <c r="ND6" s="4"/>
      <c r="NE6" s="4"/>
      <c r="NF6" s="4"/>
      <c r="NG6" s="21"/>
      <c r="NH6" s="4"/>
      <c r="NI6" s="4"/>
      <c r="NJ6" s="4"/>
    </row>
    <row r="7" spans="1:374" ht="15.75" hidden="1" x14ac:dyDescent="0.25">
      <c r="A7" s="59"/>
      <c r="B7" s="59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1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1"/>
      <c r="MY7" s="4"/>
      <c r="MZ7" s="4"/>
      <c r="NA7" s="4"/>
      <c r="NB7" s="4"/>
      <c r="NC7" s="4"/>
      <c r="ND7" s="4"/>
      <c r="NE7" s="4"/>
      <c r="NF7" s="4"/>
      <c r="NG7" s="21"/>
      <c r="NH7" s="4"/>
      <c r="NI7" s="4"/>
      <c r="NJ7" s="4"/>
    </row>
    <row r="8" spans="1:374" ht="15.75" hidden="1" x14ac:dyDescent="0.25">
      <c r="A8" s="59"/>
      <c r="B8" s="5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1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1"/>
      <c r="MY8" s="4"/>
      <c r="MZ8" s="4"/>
      <c r="NA8" s="4"/>
      <c r="NB8" s="4"/>
      <c r="NC8" s="4"/>
      <c r="ND8" s="4"/>
      <c r="NE8" s="4"/>
      <c r="NF8" s="4"/>
      <c r="NG8" s="21"/>
      <c r="NH8" s="4"/>
      <c r="NI8" s="4"/>
      <c r="NJ8" s="4"/>
    </row>
    <row r="9" spans="1:374" ht="15.75" hidden="1" x14ac:dyDescent="0.25">
      <c r="A9" s="59"/>
      <c r="B9" s="5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1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1"/>
      <c r="MY9" s="4"/>
      <c r="MZ9" s="4"/>
      <c r="NA9" s="4"/>
      <c r="NB9" s="4"/>
      <c r="NC9" s="4"/>
      <c r="ND9" s="4"/>
      <c r="NE9" s="4"/>
      <c r="NF9" s="4"/>
      <c r="NG9" s="21"/>
      <c r="NH9" s="4"/>
      <c r="NI9" s="4"/>
      <c r="NJ9" s="4"/>
    </row>
    <row r="10" spans="1:374" ht="15.75" hidden="1" x14ac:dyDescent="0.25">
      <c r="A10" s="59"/>
      <c r="B10" s="59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1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9"/>
      <c r="EL10" s="4"/>
      <c r="EM10" s="4"/>
      <c r="EN10" s="4"/>
      <c r="EO10" s="4"/>
      <c r="EP10" s="4"/>
      <c r="EQ10" s="4"/>
      <c r="ER10" s="4"/>
      <c r="ES10" s="4"/>
      <c r="ET10" s="2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1"/>
      <c r="MY10" s="4"/>
      <c r="MZ10" s="4"/>
      <c r="NA10" s="4"/>
      <c r="NB10" s="4"/>
      <c r="NC10" s="4"/>
      <c r="ND10" s="4"/>
      <c r="NE10" s="4"/>
      <c r="NF10" s="4"/>
      <c r="NG10" s="21"/>
      <c r="NH10" s="4"/>
      <c r="NI10" s="4"/>
      <c r="NJ10" s="4"/>
    </row>
    <row r="11" spans="1:374" ht="16.5" thickBot="1" x14ac:dyDescent="0.3">
      <c r="A11" s="59"/>
      <c r="B11" s="59"/>
      <c r="C11" s="83" t="s">
        <v>121</v>
      </c>
      <c r="D11" s="80" t="s">
        <v>5</v>
      </c>
      <c r="E11" s="80" t="s">
        <v>6</v>
      </c>
      <c r="F11" s="63" t="s">
        <v>204</v>
      </c>
      <c r="G11" s="63" t="s">
        <v>7</v>
      </c>
      <c r="H11" s="63" t="s">
        <v>8</v>
      </c>
      <c r="I11" s="63" t="s">
        <v>122</v>
      </c>
      <c r="J11" s="63" t="s">
        <v>9</v>
      </c>
      <c r="K11" s="63" t="s">
        <v>10</v>
      </c>
      <c r="L11" s="80" t="s">
        <v>123</v>
      </c>
      <c r="M11" s="80" t="s">
        <v>9</v>
      </c>
      <c r="N11" s="80" t="s">
        <v>10</v>
      </c>
      <c r="O11" s="80" t="s">
        <v>124</v>
      </c>
      <c r="P11" s="80" t="s">
        <v>11</v>
      </c>
      <c r="Q11" s="80" t="s">
        <v>4</v>
      </c>
      <c r="R11" s="80" t="s">
        <v>125</v>
      </c>
      <c r="S11" s="80" t="s">
        <v>6</v>
      </c>
      <c r="T11" s="80" t="s">
        <v>12</v>
      </c>
      <c r="U11" s="80" t="s">
        <v>126</v>
      </c>
      <c r="V11" s="80" t="s">
        <v>6</v>
      </c>
      <c r="W11" s="80" t="s">
        <v>12</v>
      </c>
      <c r="X11" s="81" t="s">
        <v>127</v>
      </c>
      <c r="Y11" s="82" t="s">
        <v>10</v>
      </c>
      <c r="Z11" s="83" t="s">
        <v>13</v>
      </c>
      <c r="AA11" s="80" t="s">
        <v>128</v>
      </c>
      <c r="AB11" s="80" t="s">
        <v>14</v>
      </c>
      <c r="AC11" s="80" t="s">
        <v>15</v>
      </c>
      <c r="AD11" s="80" t="s">
        <v>129</v>
      </c>
      <c r="AE11" s="80" t="s">
        <v>4</v>
      </c>
      <c r="AF11" s="80" t="s">
        <v>5</v>
      </c>
      <c r="AG11" s="80" t="s">
        <v>130</v>
      </c>
      <c r="AH11" s="80" t="s">
        <v>12</v>
      </c>
      <c r="AI11" s="80" t="s">
        <v>7</v>
      </c>
      <c r="AJ11" s="84" t="s">
        <v>205</v>
      </c>
      <c r="AK11" s="64"/>
      <c r="AL11" s="64"/>
      <c r="AM11" s="84" t="s">
        <v>131</v>
      </c>
      <c r="AN11" s="64"/>
      <c r="AO11" s="64"/>
      <c r="AP11" s="84" t="s">
        <v>132</v>
      </c>
      <c r="AQ11" s="64"/>
      <c r="AR11" s="64"/>
      <c r="AS11" s="84" t="s">
        <v>133</v>
      </c>
      <c r="AT11" s="64"/>
      <c r="AU11" s="64"/>
      <c r="AV11" s="84" t="s">
        <v>134</v>
      </c>
      <c r="AW11" s="64"/>
      <c r="AX11" s="64"/>
      <c r="AY11" s="84" t="s">
        <v>135</v>
      </c>
      <c r="AZ11" s="64"/>
      <c r="BA11" s="64"/>
      <c r="BB11" s="83" t="s">
        <v>136</v>
      </c>
      <c r="BC11" s="80"/>
      <c r="BD11" s="80"/>
      <c r="BE11" s="81" t="s">
        <v>206</v>
      </c>
      <c r="BF11" s="82"/>
      <c r="BG11" s="83"/>
      <c r="BH11" s="81" t="s">
        <v>137</v>
      </c>
      <c r="BI11" s="82"/>
      <c r="BJ11" s="83"/>
      <c r="BK11" s="80" t="s">
        <v>138</v>
      </c>
      <c r="BL11" s="80"/>
      <c r="BM11" s="80"/>
      <c r="BN11" s="80" t="s">
        <v>139</v>
      </c>
      <c r="BO11" s="80"/>
      <c r="BP11" s="80"/>
      <c r="BQ11" s="80" t="s">
        <v>140</v>
      </c>
      <c r="BR11" s="80"/>
      <c r="BS11" s="80"/>
      <c r="BT11" s="87" t="s">
        <v>141</v>
      </c>
      <c r="BU11" s="87"/>
      <c r="BV11" s="87"/>
      <c r="BW11" s="80" t="s">
        <v>142</v>
      </c>
      <c r="BX11" s="80"/>
      <c r="BY11" s="80"/>
      <c r="BZ11" s="80" t="s">
        <v>143</v>
      </c>
      <c r="CA11" s="80"/>
      <c r="CB11" s="80"/>
      <c r="CC11" s="80" t="s">
        <v>144</v>
      </c>
      <c r="CD11" s="80"/>
      <c r="CE11" s="80"/>
      <c r="CF11" s="80" t="s">
        <v>145</v>
      </c>
      <c r="CG11" s="80"/>
      <c r="CH11" s="80"/>
      <c r="CI11" s="80" t="s">
        <v>207</v>
      </c>
      <c r="CJ11" s="80"/>
      <c r="CK11" s="80"/>
      <c r="CL11" s="85" t="s">
        <v>146</v>
      </c>
      <c r="CM11" s="85"/>
      <c r="CN11" s="85"/>
      <c r="CO11" s="85" t="s">
        <v>147</v>
      </c>
      <c r="CP11" s="85"/>
      <c r="CQ11" s="86"/>
      <c r="CR11" s="63" t="s">
        <v>148</v>
      </c>
      <c r="CS11" s="63"/>
      <c r="CT11" s="63"/>
      <c r="CU11" s="63" t="s">
        <v>149</v>
      </c>
      <c r="CV11" s="63"/>
      <c r="CW11" s="63"/>
      <c r="CX11" s="68" t="s">
        <v>150</v>
      </c>
      <c r="CY11" s="68"/>
      <c r="CZ11" s="68"/>
      <c r="DA11" s="63" t="s">
        <v>151</v>
      </c>
      <c r="DB11" s="63"/>
      <c r="DC11" s="63"/>
      <c r="DD11" s="63" t="s">
        <v>152</v>
      </c>
      <c r="DE11" s="63"/>
      <c r="DF11" s="84"/>
      <c r="DG11" s="63" t="s">
        <v>208</v>
      </c>
      <c r="DH11" s="63"/>
      <c r="DI11" s="63"/>
      <c r="DJ11" s="63" t="s">
        <v>227</v>
      </c>
      <c r="DK11" s="63"/>
      <c r="DL11" s="63"/>
      <c r="DM11" s="63" t="s">
        <v>228</v>
      </c>
      <c r="DN11" s="63"/>
      <c r="DO11" s="63"/>
      <c r="DP11" s="63" t="s">
        <v>229</v>
      </c>
      <c r="DQ11" s="63"/>
      <c r="DR11" s="63"/>
      <c r="DS11" s="63" t="s">
        <v>230</v>
      </c>
      <c r="DT11" s="63"/>
      <c r="DU11" s="63"/>
      <c r="DV11" s="63" t="s">
        <v>231</v>
      </c>
      <c r="DW11" s="63"/>
      <c r="DX11" s="63"/>
      <c r="DY11" s="63" t="s">
        <v>232</v>
      </c>
      <c r="DZ11" s="63"/>
      <c r="EA11" s="63"/>
      <c r="EB11" s="63" t="s">
        <v>233</v>
      </c>
      <c r="EC11" s="63"/>
      <c r="ED11" s="63"/>
      <c r="EE11" s="63" t="s">
        <v>234</v>
      </c>
      <c r="EF11" s="63"/>
      <c r="EG11" s="63"/>
      <c r="EH11" s="63" t="s">
        <v>235</v>
      </c>
      <c r="EI11" s="63"/>
      <c r="EJ11" s="63"/>
      <c r="EK11" s="54" t="s">
        <v>153</v>
      </c>
      <c r="EL11" s="54"/>
      <c r="EM11" s="55"/>
      <c r="EN11" s="47" t="s">
        <v>209</v>
      </c>
      <c r="EO11" s="54"/>
      <c r="EP11" s="55"/>
      <c r="EQ11" s="47" t="s">
        <v>154</v>
      </c>
      <c r="ER11" s="54"/>
      <c r="ES11" s="55"/>
      <c r="ET11" s="68" t="s">
        <v>155</v>
      </c>
      <c r="EU11" s="68"/>
      <c r="EV11" s="68"/>
      <c r="EW11" s="68" t="s">
        <v>156</v>
      </c>
      <c r="EX11" s="68"/>
      <c r="EY11" s="68"/>
      <c r="EZ11" s="68" t="s">
        <v>157</v>
      </c>
      <c r="FA11" s="68"/>
      <c r="FB11" s="68"/>
      <c r="FC11" s="68" t="s">
        <v>158</v>
      </c>
      <c r="FD11" s="68"/>
      <c r="FE11" s="68"/>
      <c r="FF11" s="68" t="s">
        <v>159</v>
      </c>
      <c r="FG11" s="68"/>
      <c r="FH11" s="47"/>
      <c r="FI11" s="68" t="s">
        <v>160</v>
      </c>
      <c r="FJ11" s="68"/>
      <c r="FK11" s="68"/>
      <c r="FL11" s="68" t="s">
        <v>237</v>
      </c>
      <c r="FM11" s="68"/>
      <c r="FN11" s="68"/>
      <c r="FO11" s="68" t="s">
        <v>161</v>
      </c>
      <c r="FP11" s="68"/>
      <c r="FQ11" s="68"/>
      <c r="FR11" s="68" t="s">
        <v>210</v>
      </c>
      <c r="FS11" s="68"/>
      <c r="FT11" s="68"/>
      <c r="FU11" s="68" t="s">
        <v>162</v>
      </c>
      <c r="FV11" s="68"/>
      <c r="FW11" s="68"/>
      <c r="FX11" s="68" t="s">
        <v>163</v>
      </c>
      <c r="FY11" s="68"/>
      <c r="FZ11" s="68"/>
      <c r="GA11" s="68" t="s">
        <v>164</v>
      </c>
      <c r="GB11" s="68"/>
      <c r="GC11" s="68"/>
      <c r="GD11" s="68" t="s">
        <v>165</v>
      </c>
      <c r="GE11" s="68"/>
      <c r="GF11" s="68"/>
      <c r="GG11" s="68" t="s">
        <v>166</v>
      </c>
      <c r="GH11" s="68"/>
      <c r="GI11" s="68"/>
      <c r="GJ11" s="68" t="s">
        <v>167</v>
      </c>
      <c r="GK11" s="68"/>
      <c r="GL11" s="68"/>
      <c r="GM11" s="68" t="s">
        <v>168</v>
      </c>
      <c r="GN11" s="68"/>
      <c r="GO11" s="68"/>
      <c r="GP11" s="68" t="s">
        <v>169</v>
      </c>
      <c r="GQ11" s="68"/>
      <c r="GR11" s="68"/>
      <c r="GS11" s="68" t="s">
        <v>170</v>
      </c>
      <c r="GT11" s="68"/>
      <c r="GU11" s="68"/>
      <c r="GV11" s="68" t="s">
        <v>211</v>
      </c>
      <c r="GW11" s="68"/>
      <c r="GX11" s="68"/>
      <c r="GY11" s="68" t="s">
        <v>171</v>
      </c>
      <c r="GZ11" s="68"/>
      <c r="HA11" s="68"/>
      <c r="HB11" s="68" t="s">
        <v>172</v>
      </c>
      <c r="HC11" s="68"/>
      <c r="HD11" s="68"/>
      <c r="HE11" s="47" t="s">
        <v>173</v>
      </c>
      <c r="HF11" s="54"/>
      <c r="HG11" s="55"/>
      <c r="HH11" s="47" t="s">
        <v>174</v>
      </c>
      <c r="HI11" s="54"/>
      <c r="HJ11" s="55"/>
      <c r="HK11" s="47" t="s">
        <v>175</v>
      </c>
      <c r="HL11" s="54"/>
      <c r="HM11" s="55"/>
      <c r="HN11" s="47" t="s">
        <v>176</v>
      </c>
      <c r="HO11" s="54"/>
      <c r="HP11" s="55"/>
      <c r="HQ11" s="47" t="s">
        <v>177</v>
      </c>
      <c r="HR11" s="54"/>
      <c r="HS11" s="55"/>
      <c r="HT11" s="47" t="s">
        <v>212</v>
      </c>
      <c r="HU11" s="54"/>
      <c r="HV11" s="55"/>
      <c r="HW11" s="47" t="s">
        <v>213</v>
      </c>
      <c r="HX11" s="54"/>
      <c r="HY11" s="55"/>
      <c r="HZ11" s="47" t="s">
        <v>214</v>
      </c>
      <c r="IA11" s="54"/>
      <c r="IB11" s="55"/>
      <c r="IC11" s="47" t="s">
        <v>215</v>
      </c>
      <c r="ID11" s="54"/>
      <c r="IE11" s="55"/>
      <c r="IF11" s="47" t="s">
        <v>216</v>
      </c>
      <c r="IG11" s="54"/>
      <c r="IH11" s="55"/>
      <c r="II11" s="47" t="s">
        <v>217</v>
      </c>
      <c r="IJ11" s="54"/>
      <c r="IK11" s="55"/>
      <c r="IL11" s="47" t="s">
        <v>218</v>
      </c>
      <c r="IM11" s="54"/>
      <c r="IN11" s="55"/>
      <c r="IO11" s="47" t="s">
        <v>219</v>
      </c>
      <c r="IP11" s="54"/>
      <c r="IQ11" s="55"/>
      <c r="IR11" s="55" t="s">
        <v>220</v>
      </c>
      <c r="IS11" s="68"/>
      <c r="IT11" s="68"/>
      <c r="IU11" s="68" t="s">
        <v>221</v>
      </c>
      <c r="IV11" s="68"/>
      <c r="IW11" s="68"/>
      <c r="IX11" s="68" t="s">
        <v>178</v>
      </c>
      <c r="IY11" s="68"/>
      <c r="IZ11" s="68"/>
      <c r="JA11" s="68" t="s">
        <v>179</v>
      </c>
      <c r="JB11" s="68"/>
      <c r="JC11" s="68"/>
      <c r="JD11" s="68" t="s">
        <v>222</v>
      </c>
      <c r="JE11" s="68"/>
      <c r="JF11" s="68"/>
      <c r="JG11" s="68" t="s">
        <v>180</v>
      </c>
      <c r="JH11" s="68"/>
      <c r="JI11" s="68"/>
      <c r="JJ11" s="68" t="s">
        <v>181</v>
      </c>
      <c r="JK11" s="68"/>
      <c r="JL11" s="68"/>
      <c r="JM11" s="68" t="s">
        <v>182</v>
      </c>
      <c r="JN11" s="68"/>
      <c r="JO11" s="68"/>
      <c r="JP11" s="68" t="s">
        <v>183</v>
      </c>
      <c r="JQ11" s="68"/>
      <c r="JR11" s="68"/>
      <c r="JS11" s="56" t="s">
        <v>184</v>
      </c>
      <c r="JT11" s="57"/>
      <c r="JU11" s="58"/>
      <c r="JV11" s="56" t="s">
        <v>185</v>
      </c>
      <c r="JW11" s="57"/>
      <c r="JX11" s="58"/>
      <c r="JY11" s="56" t="s">
        <v>186</v>
      </c>
      <c r="JZ11" s="57"/>
      <c r="KA11" s="58"/>
      <c r="KB11" s="56" t="s">
        <v>238</v>
      </c>
      <c r="KC11" s="57"/>
      <c r="KD11" s="58"/>
      <c r="KE11" s="56" t="s">
        <v>239</v>
      </c>
      <c r="KF11" s="57"/>
      <c r="KG11" s="58"/>
      <c r="KH11" s="56" t="s">
        <v>240</v>
      </c>
      <c r="KI11" s="57"/>
      <c r="KJ11" s="58"/>
      <c r="KK11" s="56" t="s">
        <v>241</v>
      </c>
      <c r="KL11" s="57"/>
      <c r="KM11" s="58"/>
      <c r="KN11" s="56" t="s">
        <v>242</v>
      </c>
      <c r="KO11" s="57"/>
      <c r="KP11" s="58"/>
      <c r="KQ11" s="56" t="s">
        <v>243</v>
      </c>
      <c r="KR11" s="57"/>
      <c r="KS11" s="58"/>
      <c r="KT11" s="56" t="s">
        <v>244</v>
      </c>
      <c r="KU11" s="57"/>
      <c r="KV11" s="58"/>
      <c r="KW11" s="56" t="s">
        <v>245</v>
      </c>
      <c r="KX11" s="57"/>
      <c r="KY11" s="58"/>
      <c r="KZ11" s="68" t="s">
        <v>187</v>
      </c>
      <c r="LA11" s="68"/>
      <c r="LB11" s="68"/>
      <c r="LC11" s="68" t="s">
        <v>223</v>
      </c>
      <c r="LD11" s="68"/>
      <c r="LE11" s="68"/>
      <c r="LF11" s="68" t="s">
        <v>188</v>
      </c>
      <c r="LG11" s="68"/>
      <c r="LH11" s="68"/>
      <c r="LI11" s="68" t="s">
        <v>189</v>
      </c>
      <c r="LJ11" s="68"/>
      <c r="LK11" s="68"/>
      <c r="LL11" s="68" t="s">
        <v>190</v>
      </c>
      <c r="LM11" s="68"/>
      <c r="LN11" s="68"/>
      <c r="LO11" s="68" t="s">
        <v>191</v>
      </c>
      <c r="LP11" s="68"/>
      <c r="LQ11" s="68"/>
      <c r="LR11" s="68" t="s">
        <v>192</v>
      </c>
      <c r="LS11" s="68"/>
      <c r="LT11" s="68"/>
      <c r="LU11" s="68" t="s">
        <v>193</v>
      </c>
      <c r="LV11" s="68"/>
      <c r="LW11" s="68"/>
      <c r="LX11" s="68" t="s">
        <v>194</v>
      </c>
      <c r="LY11" s="68"/>
      <c r="LZ11" s="68"/>
      <c r="MA11" s="68" t="s">
        <v>195</v>
      </c>
      <c r="MB11" s="68"/>
      <c r="MC11" s="68"/>
      <c r="MD11" s="68" t="s">
        <v>196</v>
      </c>
      <c r="ME11" s="68"/>
      <c r="MF11" s="68"/>
      <c r="MG11" s="68" t="s">
        <v>224</v>
      </c>
      <c r="MH11" s="68"/>
      <c r="MI11" s="68"/>
      <c r="MJ11" s="68" t="s">
        <v>197</v>
      </c>
      <c r="MK11" s="68"/>
      <c r="ML11" s="68"/>
      <c r="MM11" s="68" t="s">
        <v>198</v>
      </c>
      <c r="MN11" s="68"/>
      <c r="MO11" s="68"/>
      <c r="MP11" s="68" t="s">
        <v>199</v>
      </c>
      <c r="MQ11" s="68"/>
      <c r="MR11" s="68"/>
      <c r="MS11" s="68" t="s">
        <v>200</v>
      </c>
      <c r="MT11" s="68"/>
      <c r="MU11" s="68"/>
      <c r="MV11" s="68" t="s">
        <v>201</v>
      </c>
      <c r="MW11" s="68"/>
      <c r="MX11" s="47"/>
      <c r="MY11" s="68" t="s">
        <v>202</v>
      </c>
      <c r="MZ11" s="68"/>
      <c r="NA11" s="47"/>
      <c r="NB11" s="68" t="s">
        <v>203</v>
      </c>
      <c r="NC11" s="68"/>
      <c r="ND11" s="47"/>
      <c r="NE11" s="68" t="s">
        <v>225</v>
      </c>
      <c r="NF11" s="68"/>
      <c r="NG11" s="47"/>
      <c r="NH11" s="47" t="s">
        <v>246</v>
      </c>
      <c r="NI11" s="48"/>
      <c r="NJ11" s="49"/>
    </row>
    <row r="12" spans="1:374" ht="99.75" customHeight="1" thickBot="1" x14ac:dyDescent="0.3">
      <c r="A12" s="59"/>
      <c r="B12" s="59"/>
      <c r="C12" s="88" t="s">
        <v>247</v>
      </c>
      <c r="D12" s="89"/>
      <c r="E12" s="90"/>
      <c r="F12" s="88" t="s">
        <v>249</v>
      </c>
      <c r="G12" s="89"/>
      <c r="H12" s="90"/>
      <c r="I12" s="88" t="s">
        <v>77</v>
      </c>
      <c r="J12" s="89"/>
      <c r="K12" s="90"/>
      <c r="L12" s="88" t="s">
        <v>252</v>
      </c>
      <c r="M12" s="89"/>
      <c r="N12" s="90"/>
      <c r="O12" s="88" t="s">
        <v>256</v>
      </c>
      <c r="P12" s="89"/>
      <c r="Q12" s="90"/>
      <c r="R12" s="88" t="s">
        <v>258</v>
      </c>
      <c r="S12" s="89"/>
      <c r="T12" s="90"/>
      <c r="U12" s="88" t="s">
        <v>262</v>
      </c>
      <c r="V12" s="89"/>
      <c r="W12" s="90"/>
      <c r="X12" s="88" t="s">
        <v>266</v>
      </c>
      <c r="Y12" s="89"/>
      <c r="Z12" s="90"/>
      <c r="AA12" s="88" t="s">
        <v>270</v>
      </c>
      <c r="AB12" s="89"/>
      <c r="AC12" s="90"/>
      <c r="AD12" s="88" t="s">
        <v>274</v>
      </c>
      <c r="AE12" s="89"/>
      <c r="AF12" s="90"/>
      <c r="AG12" s="88" t="s">
        <v>277</v>
      </c>
      <c r="AH12" s="89"/>
      <c r="AI12" s="90"/>
      <c r="AJ12" s="88" t="s">
        <v>281</v>
      </c>
      <c r="AK12" s="89"/>
      <c r="AL12" s="90"/>
      <c r="AM12" s="88" t="s">
        <v>283</v>
      </c>
      <c r="AN12" s="89"/>
      <c r="AO12" s="90"/>
      <c r="AP12" s="88" t="s">
        <v>286</v>
      </c>
      <c r="AQ12" s="89"/>
      <c r="AR12" s="90"/>
      <c r="AS12" s="88" t="s">
        <v>289</v>
      </c>
      <c r="AT12" s="89"/>
      <c r="AU12" s="90"/>
      <c r="AV12" s="88" t="s">
        <v>293</v>
      </c>
      <c r="AW12" s="89"/>
      <c r="AX12" s="90"/>
      <c r="AY12" s="88" t="s">
        <v>296</v>
      </c>
      <c r="AZ12" s="89"/>
      <c r="BA12" s="90"/>
      <c r="BB12" s="91" t="s">
        <v>300</v>
      </c>
      <c r="BC12" s="92"/>
      <c r="BD12" s="93"/>
      <c r="BE12" s="88" t="s">
        <v>301</v>
      </c>
      <c r="BF12" s="89"/>
      <c r="BG12" s="90"/>
      <c r="BH12" s="88" t="s">
        <v>305</v>
      </c>
      <c r="BI12" s="89"/>
      <c r="BJ12" s="90"/>
      <c r="BK12" s="88" t="s">
        <v>308</v>
      </c>
      <c r="BL12" s="89"/>
      <c r="BM12" s="90"/>
      <c r="BN12" s="88" t="s">
        <v>309</v>
      </c>
      <c r="BO12" s="89"/>
      <c r="BP12" s="90"/>
      <c r="BQ12" s="88" t="s">
        <v>313</v>
      </c>
      <c r="BR12" s="89"/>
      <c r="BS12" s="90"/>
      <c r="BT12" s="88" t="s">
        <v>315</v>
      </c>
      <c r="BU12" s="89"/>
      <c r="BV12" s="90"/>
      <c r="BW12" s="88" t="s">
        <v>319</v>
      </c>
      <c r="BX12" s="89"/>
      <c r="BY12" s="90"/>
      <c r="BZ12" s="88" t="s">
        <v>323</v>
      </c>
      <c r="CA12" s="89"/>
      <c r="CB12" s="90"/>
      <c r="CC12" s="88" t="s">
        <v>90</v>
      </c>
      <c r="CD12" s="89"/>
      <c r="CE12" s="90"/>
      <c r="CF12" s="88" t="s">
        <v>325</v>
      </c>
      <c r="CG12" s="89"/>
      <c r="CH12" s="90"/>
      <c r="CI12" s="88" t="s">
        <v>329</v>
      </c>
      <c r="CJ12" s="89"/>
      <c r="CK12" s="90"/>
      <c r="CL12" s="88" t="s">
        <v>333</v>
      </c>
      <c r="CM12" s="89"/>
      <c r="CN12" s="90"/>
      <c r="CO12" s="88" t="s">
        <v>335</v>
      </c>
      <c r="CP12" s="89"/>
      <c r="CQ12" s="90"/>
      <c r="CR12" s="88" t="s">
        <v>338</v>
      </c>
      <c r="CS12" s="89"/>
      <c r="CT12" s="90"/>
      <c r="CU12" s="88" t="s">
        <v>341</v>
      </c>
      <c r="CV12" s="89"/>
      <c r="CW12" s="90"/>
      <c r="CX12" s="88" t="s">
        <v>343</v>
      </c>
      <c r="CY12" s="89"/>
      <c r="CZ12" s="90"/>
      <c r="DA12" s="88" t="s">
        <v>347</v>
      </c>
      <c r="DB12" s="89"/>
      <c r="DC12" s="90"/>
      <c r="DD12" s="88" t="s">
        <v>348</v>
      </c>
      <c r="DE12" s="89"/>
      <c r="DF12" s="90"/>
      <c r="DG12" s="88" t="s">
        <v>352</v>
      </c>
      <c r="DH12" s="89"/>
      <c r="DI12" s="90"/>
      <c r="DJ12" s="88" t="s">
        <v>353</v>
      </c>
      <c r="DK12" s="89"/>
      <c r="DL12" s="90"/>
      <c r="DM12" s="88" t="s">
        <v>354</v>
      </c>
      <c r="DN12" s="89"/>
      <c r="DO12" s="90"/>
      <c r="DP12" s="88" t="s">
        <v>358</v>
      </c>
      <c r="DQ12" s="89"/>
      <c r="DR12" s="90"/>
      <c r="DS12" s="88" t="s">
        <v>362</v>
      </c>
      <c r="DT12" s="89"/>
      <c r="DU12" s="90"/>
      <c r="DV12" s="91" t="s">
        <v>365</v>
      </c>
      <c r="DW12" s="92"/>
      <c r="DX12" s="93"/>
      <c r="DY12" s="88" t="s">
        <v>368</v>
      </c>
      <c r="DZ12" s="89"/>
      <c r="EA12" s="90"/>
      <c r="EB12" s="88" t="s">
        <v>371</v>
      </c>
      <c r="EC12" s="89"/>
      <c r="ED12" s="90"/>
      <c r="EE12" s="88" t="s">
        <v>372</v>
      </c>
      <c r="EF12" s="89"/>
      <c r="EG12" s="90"/>
      <c r="EH12" s="88" t="s">
        <v>376</v>
      </c>
      <c r="EI12" s="89"/>
      <c r="EJ12" s="90"/>
      <c r="EK12" s="88" t="s">
        <v>379</v>
      </c>
      <c r="EL12" s="89"/>
      <c r="EM12" s="90"/>
      <c r="EN12" s="88" t="s">
        <v>381</v>
      </c>
      <c r="EO12" s="89"/>
      <c r="EP12" s="90"/>
      <c r="EQ12" s="88" t="s">
        <v>383</v>
      </c>
      <c r="ER12" s="89"/>
      <c r="ES12" s="90"/>
      <c r="ET12" s="88" t="s">
        <v>386</v>
      </c>
      <c r="EU12" s="89"/>
      <c r="EV12" s="90"/>
      <c r="EW12" s="88" t="s">
        <v>390</v>
      </c>
      <c r="EX12" s="89"/>
      <c r="EY12" s="90"/>
      <c r="EZ12" s="88" t="s">
        <v>392</v>
      </c>
      <c r="FA12" s="89"/>
      <c r="FB12" s="90"/>
      <c r="FC12" s="88" t="s">
        <v>396</v>
      </c>
      <c r="FD12" s="89"/>
      <c r="FE12" s="90"/>
      <c r="FF12" s="88" t="s">
        <v>399</v>
      </c>
      <c r="FG12" s="89"/>
      <c r="FH12" s="90"/>
      <c r="FI12" s="88" t="s">
        <v>403</v>
      </c>
      <c r="FJ12" s="89"/>
      <c r="FK12" s="90"/>
      <c r="FL12" s="88" t="s">
        <v>407</v>
      </c>
      <c r="FM12" s="89"/>
      <c r="FN12" s="90"/>
      <c r="FO12" s="88" t="s">
        <v>408</v>
      </c>
      <c r="FP12" s="89"/>
      <c r="FQ12" s="90"/>
      <c r="FR12" s="88" t="s">
        <v>409</v>
      </c>
      <c r="FS12" s="89"/>
      <c r="FT12" s="90"/>
      <c r="FU12" s="88" t="s">
        <v>411</v>
      </c>
      <c r="FV12" s="89"/>
      <c r="FW12" s="90"/>
      <c r="FX12" s="88" t="s">
        <v>414</v>
      </c>
      <c r="FY12" s="89"/>
      <c r="FZ12" s="90"/>
      <c r="GA12" s="50" t="s">
        <v>417</v>
      </c>
      <c r="GB12" s="51"/>
      <c r="GC12" s="52"/>
      <c r="GD12" s="88" t="s">
        <v>421</v>
      </c>
      <c r="GE12" s="89"/>
      <c r="GF12" s="90"/>
      <c r="GG12" s="88" t="s">
        <v>425</v>
      </c>
      <c r="GH12" s="89"/>
      <c r="GI12" s="90"/>
      <c r="GJ12" s="88" t="s">
        <v>426</v>
      </c>
      <c r="GK12" s="89"/>
      <c r="GL12" s="90"/>
      <c r="GM12" s="88" t="s">
        <v>433</v>
      </c>
      <c r="GN12" s="89"/>
      <c r="GO12" s="90"/>
      <c r="GP12" s="88" t="s">
        <v>436</v>
      </c>
      <c r="GQ12" s="89"/>
      <c r="GR12" s="90"/>
      <c r="GS12" s="88" t="s">
        <v>437</v>
      </c>
      <c r="GT12" s="89"/>
      <c r="GU12" s="90"/>
      <c r="GV12" s="88" t="s">
        <v>441</v>
      </c>
      <c r="GW12" s="89"/>
      <c r="GX12" s="90"/>
      <c r="GY12" s="50" t="s">
        <v>443</v>
      </c>
      <c r="GZ12" s="51"/>
      <c r="HA12" s="52"/>
      <c r="HB12" s="97" t="s">
        <v>446</v>
      </c>
      <c r="HC12" s="98"/>
      <c r="HD12" s="99"/>
      <c r="HE12" s="88" t="s">
        <v>449</v>
      </c>
      <c r="HF12" s="89"/>
      <c r="HG12" s="90"/>
      <c r="HH12" s="88" t="s">
        <v>450</v>
      </c>
      <c r="HI12" s="89"/>
      <c r="HJ12" s="90"/>
      <c r="HK12" s="88" t="s">
        <v>454</v>
      </c>
      <c r="HL12" s="89"/>
      <c r="HM12" s="90"/>
      <c r="HN12" s="88" t="s">
        <v>458</v>
      </c>
      <c r="HO12" s="89"/>
      <c r="HP12" s="90"/>
      <c r="HQ12" s="88" t="s">
        <v>462</v>
      </c>
      <c r="HR12" s="89"/>
      <c r="HS12" s="90"/>
      <c r="HT12" s="94" t="s">
        <v>466</v>
      </c>
      <c r="HU12" s="95"/>
      <c r="HV12" s="96"/>
      <c r="HW12" s="50" t="s">
        <v>468</v>
      </c>
      <c r="HX12" s="51"/>
      <c r="HY12" s="52"/>
      <c r="HZ12" s="50" t="s">
        <v>472</v>
      </c>
      <c r="IA12" s="51"/>
      <c r="IB12" s="52"/>
      <c r="IC12" s="50" t="s">
        <v>476</v>
      </c>
      <c r="ID12" s="51"/>
      <c r="IE12" s="52"/>
      <c r="IF12" s="50" t="s">
        <v>480</v>
      </c>
      <c r="IG12" s="51"/>
      <c r="IH12" s="52"/>
      <c r="II12" s="50" t="s">
        <v>481</v>
      </c>
      <c r="IJ12" s="51"/>
      <c r="IK12" s="52"/>
      <c r="IL12" s="50" t="s">
        <v>485</v>
      </c>
      <c r="IM12" s="51"/>
      <c r="IN12" s="52"/>
      <c r="IO12" s="50" t="s">
        <v>488</v>
      </c>
      <c r="IP12" s="51"/>
      <c r="IQ12" s="52"/>
      <c r="IR12" s="50" t="s">
        <v>491</v>
      </c>
      <c r="IS12" s="51"/>
      <c r="IT12" s="52"/>
      <c r="IU12" s="50" t="s">
        <v>492</v>
      </c>
      <c r="IV12" s="51"/>
      <c r="IW12" s="52"/>
      <c r="IX12" s="50" t="s">
        <v>495</v>
      </c>
      <c r="IY12" s="51"/>
      <c r="IZ12" s="52"/>
      <c r="JA12" s="50" t="s">
        <v>498</v>
      </c>
      <c r="JB12" s="51"/>
      <c r="JC12" s="52"/>
      <c r="JD12" s="50" t="s">
        <v>502</v>
      </c>
      <c r="JE12" s="51"/>
      <c r="JF12" s="52"/>
      <c r="JG12" s="50" t="s">
        <v>505</v>
      </c>
      <c r="JH12" s="51"/>
      <c r="JI12" s="52"/>
      <c r="JJ12" s="94" t="s">
        <v>507</v>
      </c>
      <c r="JK12" s="95"/>
      <c r="JL12" s="96"/>
      <c r="JM12" s="50" t="s">
        <v>511</v>
      </c>
      <c r="JN12" s="51"/>
      <c r="JO12" s="52"/>
      <c r="JP12" s="50" t="s">
        <v>515</v>
      </c>
      <c r="JQ12" s="51"/>
      <c r="JR12" s="52"/>
      <c r="JS12" s="50" t="s">
        <v>517</v>
      </c>
      <c r="JT12" s="51"/>
      <c r="JU12" s="52"/>
      <c r="JV12" s="50" t="s">
        <v>518</v>
      </c>
      <c r="JW12" s="51"/>
      <c r="JX12" s="52"/>
      <c r="JY12" s="50" t="s">
        <v>521</v>
      </c>
      <c r="JZ12" s="51"/>
      <c r="KA12" s="52"/>
      <c r="KB12" s="50" t="s">
        <v>523</v>
      </c>
      <c r="KC12" s="51"/>
      <c r="KD12" s="52"/>
      <c r="KE12" s="50" t="s">
        <v>527</v>
      </c>
      <c r="KF12" s="51"/>
      <c r="KG12" s="52"/>
      <c r="KH12" s="50" t="s">
        <v>531</v>
      </c>
      <c r="KI12" s="51"/>
      <c r="KJ12" s="52"/>
      <c r="KK12" s="50" t="s">
        <v>535</v>
      </c>
      <c r="KL12" s="51"/>
      <c r="KM12" s="52"/>
      <c r="KN12" s="50" t="s">
        <v>537</v>
      </c>
      <c r="KO12" s="51"/>
      <c r="KP12" s="52"/>
      <c r="KQ12" s="50" t="s">
        <v>538</v>
      </c>
      <c r="KR12" s="51"/>
      <c r="KS12" s="52"/>
      <c r="KT12" s="50" t="s">
        <v>542</v>
      </c>
      <c r="KU12" s="51"/>
      <c r="KV12" s="52"/>
      <c r="KW12" s="50" t="s">
        <v>546</v>
      </c>
      <c r="KX12" s="51"/>
      <c r="KY12" s="52"/>
      <c r="KZ12" s="50" t="s">
        <v>552</v>
      </c>
      <c r="LA12" s="51"/>
      <c r="LB12" s="52"/>
      <c r="LC12" s="50" t="s">
        <v>555</v>
      </c>
      <c r="LD12" s="51"/>
      <c r="LE12" s="52"/>
      <c r="LF12" s="50" t="s">
        <v>557</v>
      </c>
      <c r="LG12" s="51"/>
      <c r="LH12" s="52"/>
      <c r="LI12" s="94" t="s">
        <v>561</v>
      </c>
      <c r="LJ12" s="95"/>
      <c r="LK12" s="96"/>
      <c r="LL12" s="50" t="s">
        <v>565</v>
      </c>
      <c r="LM12" s="51"/>
      <c r="LN12" s="52"/>
      <c r="LO12" s="50" t="s">
        <v>566</v>
      </c>
      <c r="LP12" s="51"/>
      <c r="LQ12" s="52"/>
      <c r="LR12" s="50" t="s">
        <v>567</v>
      </c>
      <c r="LS12" s="51"/>
      <c r="LT12" s="52"/>
      <c r="LU12" s="50" t="s">
        <v>568</v>
      </c>
      <c r="LV12" s="51"/>
      <c r="LW12" s="52"/>
      <c r="LX12" s="50" t="s">
        <v>571</v>
      </c>
      <c r="LY12" s="51"/>
      <c r="LZ12" s="52"/>
      <c r="MA12" s="50" t="s">
        <v>573</v>
      </c>
      <c r="MB12" s="51"/>
      <c r="MC12" s="52"/>
      <c r="MD12" s="50" t="s">
        <v>574</v>
      </c>
      <c r="ME12" s="51"/>
      <c r="MF12" s="52"/>
      <c r="MG12" s="50" t="s">
        <v>578</v>
      </c>
      <c r="MH12" s="51"/>
      <c r="MI12" s="52"/>
      <c r="MJ12" s="50" t="s">
        <v>580</v>
      </c>
      <c r="MK12" s="51"/>
      <c r="ML12" s="52"/>
      <c r="MM12" s="50" t="s">
        <v>581</v>
      </c>
      <c r="MN12" s="51"/>
      <c r="MO12" s="52"/>
      <c r="MP12" s="50" t="s">
        <v>584</v>
      </c>
      <c r="MQ12" s="51"/>
      <c r="MR12" s="52"/>
      <c r="MS12" s="50" t="s">
        <v>585</v>
      </c>
      <c r="MT12" s="51"/>
      <c r="MU12" s="52"/>
      <c r="MV12" s="50" t="s">
        <v>587</v>
      </c>
      <c r="MW12" s="51"/>
      <c r="MX12" s="52"/>
      <c r="MY12" s="50" t="s">
        <v>591</v>
      </c>
      <c r="MZ12" s="51"/>
      <c r="NA12" s="52"/>
      <c r="NB12" s="50" t="s">
        <v>595</v>
      </c>
      <c r="NC12" s="51"/>
      <c r="ND12" s="52"/>
      <c r="NE12" s="50" t="s">
        <v>598</v>
      </c>
      <c r="NF12" s="51"/>
      <c r="NG12" s="52"/>
      <c r="NH12" s="50" t="s">
        <v>601</v>
      </c>
      <c r="NI12" s="51"/>
      <c r="NJ12" s="52"/>
    </row>
    <row r="13" spans="1:374" ht="96.75" thickBot="1" x14ac:dyDescent="0.3">
      <c r="A13" s="59"/>
      <c r="B13" s="59"/>
      <c r="C13" s="14" t="s">
        <v>19</v>
      </c>
      <c r="D13" s="15" t="s">
        <v>248</v>
      </c>
      <c r="E13" s="16" t="s">
        <v>20</v>
      </c>
      <c r="F13" s="14" t="s">
        <v>250</v>
      </c>
      <c r="G13" s="15" t="s">
        <v>24</v>
      </c>
      <c r="H13" s="16" t="s">
        <v>58</v>
      </c>
      <c r="I13" s="14" t="s">
        <v>78</v>
      </c>
      <c r="J13" s="15" t="s">
        <v>71</v>
      </c>
      <c r="K13" s="16" t="s">
        <v>251</v>
      </c>
      <c r="L13" s="14" t="s">
        <v>253</v>
      </c>
      <c r="M13" s="15" t="s">
        <v>254</v>
      </c>
      <c r="N13" s="16" t="s">
        <v>255</v>
      </c>
      <c r="O13" s="14" t="s">
        <v>253</v>
      </c>
      <c r="P13" s="15" t="s">
        <v>254</v>
      </c>
      <c r="Q13" s="16" t="s">
        <v>257</v>
      </c>
      <c r="R13" s="14" t="s">
        <v>259</v>
      </c>
      <c r="S13" s="15" t="s">
        <v>260</v>
      </c>
      <c r="T13" s="16" t="s">
        <v>261</v>
      </c>
      <c r="U13" s="14" t="s">
        <v>263</v>
      </c>
      <c r="V13" s="15" t="s">
        <v>264</v>
      </c>
      <c r="W13" s="16" t="s">
        <v>265</v>
      </c>
      <c r="X13" s="14" t="s">
        <v>267</v>
      </c>
      <c r="Y13" s="15" t="s">
        <v>268</v>
      </c>
      <c r="Z13" s="16" t="s">
        <v>269</v>
      </c>
      <c r="AA13" s="14" t="s">
        <v>271</v>
      </c>
      <c r="AB13" s="15" t="s">
        <v>272</v>
      </c>
      <c r="AC13" s="16" t="s">
        <v>273</v>
      </c>
      <c r="AD13" s="14" t="s">
        <v>275</v>
      </c>
      <c r="AE13" s="15" t="s">
        <v>27</v>
      </c>
      <c r="AF13" s="16" t="s">
        <v>276</v>
      </c>
      <c r="AG13" s="28" t="s">
        <v>278</v>
      </c>
      <c r="AH13" s="15" t="s">
        <v>279</v>
      </c>
      <c r="AI13" s="16" t="s">
        <v>280</v>
      </c>
      <c r="AJ13" s="14" t="s">
        <v>21</v>
      </c>
      <c r="AK13" s="15" t="s">
        <v>282</v>
      </c>
      <c r="AL13" s="16" t="s">
        <v>60</v>
      </c>
      <c r="AM13" s="14" t="s">
        <v>284</v>
      </c>
      <c r="AN13" s="15" t="s">
        <v>25</v>
      </c>
      <c r="AO13" s="16" t="s">
        <v>285</v>
      </c>
      <c r="AP13" s="14" t="s">
        <v>287</v>
      </c>
      <c r="AQ13" s="15" t="s">
        <v>288</v>
      </c>
      <c r="AR13" s="16" t="s">
        <v>80</v>
      </c>
      <c r="AS13" s="14" t="s">
        <v>290</v>
      </c>
      <c r="AT13" s="15" t="s">
        <v>291</v>
      </c>
      <c r="AU13" s="16" t="s">
        <v>292</v>
      </c>
      <c r="AV13" s="14" t="s">
        <v>67</v>
      </c>
      <c r="AW13" s="15" t="s">
        <v>294</v>
      </c>
      <c r="AX13" s="16" t="s">
        <v>295</v>
      </c>
      <c r="AY13" s="14" t="s">
        <v>297</v>
      </c>
      <c r="AZ13" s="15" t="s">
        <v>298</v>
      </c>
      <c r="BA13" s="16" t="s">
        <v>299</v>
      </c>
      <c r="BB13" s="14" t="s">
        <v>42</v>
      </c>
      <c r="BC13" s="15" t="s">
        <v>43</v>
      </c>
      <c r="BD13" s="16" t="s">
        <v>82</v>
      </c>
      <c r="BE13" s="14" t="s">
        <v>302</v>
      </c>
      <c r="BF13" s="15" t="s">
        <v>303</v>
      </c>
      <c r="BG13" s="16" t="s">
        <v>304</v>
      </c>
      <c r="BH13" s="14" t="s">
        <v>306</v>
      </c>
      <c r="BI13" s="15" t="s">
        <v>307</v>
      </c>
      <c r="BJ13" s="16" t="s">
        <v>35</v>
      </c>
      <c r="BK13" s="14" t="s">
        <v>81</v>
      </c>
      <c r="BL13" s="15" t="s">
        <v>88</v>
      </c>
      <c r="BM13" s="16" t="s">
        <v>48</v>
      </c>
      <c r="BN13" s="14" t="s">
        <v>310</v>
      </c>
      <c r="BO13" s="15" t="s">
        <v>311</v>
      </c>
      <c r="BP13" s="16" t="s">
        <v>312</v>
      </c>
      <c r="BQ13" s="14" t="s">
        <v>314</v>
      </c>
      <c r="BR13" s="15" t="s">
        <v>88</v>
      </c>
      <c r="BS13" s="16" t="s">
        <v>89</v>
      </c>
      <c r="BT13" s="14" t="s">
        <v>316</v>
      </c>
      <c r="BU13" s="15" t="s">
        <v>317</v>
      </c>
      <c r="BV13" s="16" t="s">
        <v>318</v>
      </c>
      <c r="BW13" s="14" t="s">
        <v>320</v>
      </c>
      <c r="BX13" s="15" t="s">
        <v>321</v>
      </c>
      <c r="BY13" s="16" t="s">
        <v>322</v>
      </c>
      <c r="BZ13" s="14" t="s">
        <v>42</v>
      </c>
      <c r="CA13" s="15" t="s">
        <v>324</v>
      </c>
      <c r="CB13" s="16" t="s">
        <v>44</v>
      </c>
      <c r="CC13" s="14" t="s">
        <v>21</v>
      </c>
      <c r="CD13" s="15" t="s">
        <v>22</v>
      </c>
      <c r="CE13" s="16" t="s">
        <v>23</v>
      </c>
      <c r="CF13" s="14" t="s">
        <v>326</v>
      </c>
      <c r="CG13" s="15" t="s">
        <v>327</v>
      </c>
      <c r="CH13" s="16" t="s">
        <v>328</v>
      </c>
      <c r="CI13" s="14" t="s">
        <v>330</v>
      </c>
      <c r="CJ13" s="15" t="s">
        <v>331</v>
      </c>
      <c r="CK13" s="16" t="s">
        <v>332</v>
      </c>
      <c r="CL13" s="14" t="s">
        <v>37</v>
      </c>
      <c r="CM13" s="15" t="s">
        <v>38</v>
      </c>
      <c r="CN13" s="16" t="s">
        <v>334</v>
      </c>
      <c r="CO13" s="14" t="s">
        <v>336</v>
      </c>
      <c r="CP13" s="15" t="s">
        <v>337</v>
      </c>
      <c r="CQ13" s="16" t="s">
        <v>32</v>
      </c>
      <c r="CR13" s="14" t="s">
        <v>430</v>
      </c>
      <c r="CS13" s="15" t="s">
        <v>339</v>
      </c>
      <c r="CT13" s="16" t="s">
        <v>340</v>
      </c>
      <c r="CU13" s="14" t="s">
        <v>342</v>
      </c>
      <c r="CV13" s="15" t="s">
        <v>31</v>
      </c>
      <c r="CW13" s="16" t="s">
        <v>60</v>
      </c>
      <c r="CX13" s="14" t="s">
        <v>344</v>
      </c>
      <c r="CY13" s="15" t="s">
        <v>345</v>
      </c>
      <c r="CZ13" s="16" t="s">
        <v>346</v>
      </c>
      <c r="DA13" s="14" t="s">
        <v>93</v>
      </c>
      <c r="DB13" s="15" t="s">
        <v>94</v>
      </c>
      <c r="DC13" s="16" t="s">
        <v>82</v>
      </c>
      <c r="DD13" s="14" t="s">
        <v>349</v>
      </c>
      <c r="DE13" s="15" t="s">
        <v>350</v>
      </c>
      <c r="DF13" s="16" t="s">
        <v>351</v>
      </c>
      <c r="DG13" s="14" t="s">
        <v>42</v>
      </c>
      <c r="DH13" s="15" t="s">
        <v>43</v>
      </c>
      <c r="DI13" s="16" t="s">
        <v>82</v>
      </c>
      <c r="DJ13" s="14" t="s">
        <v>37</v>
      </c>
      <c r="DK13" s="15" t="s">
        <v>118</v>
      </c>
      <c r="DL13" s="16" t="s">
        <v>39</v>
      </c>
      <c r="DM13" s="14" t="s">
        <v>355</v>
      </c>
      <c r="DN13" s="15" t="s">
        <v>356</v>
      </c>
      <c r="DO13" s="16" t="s">
        <v>357</v>
      </c>
      <c r="DP13" s="14" t="s">
        <v>359</v>
      </c>
      <c r="DQ13" s="15" t="s">
        <v>360</v>
      </c>
      <c r="DR13" s="16" t="s">
        <v>361</v>
      </c>
      <c r="DS13" s="14" t="s">
        <v>363</v>
      </c>
      <c r="DT13" s="15" t="s">
        <v>364</v>
      </c>
      <c r="DU13" s="16" t="s">
        <v>363</v>
      </c>
      <c r="DV13" s="28" t="s">
        <v>431</v>
      </c>
      <c r="DW13" s="15" t="s">
        <v>366</v>
      </c>
      <c r="DX13" s="16" t="s">
        <v>367</v>
      </c>
      <c r="DY13" s="14" t="s">
        <v>369</v>
      </c>
      <c r="DZ13" s="15" t="s">
        <v>370</v>
      </c>
      <c r="EA13" s="16" t="s">
        <v>44</v>
      </c>
      <c r="EB13" s="14" t="s">
        <v>81</v>
      </c>
      <c r="EC13" s="15" t="s">
        <v>88</v>
      </c>
      <c r="ED13" s="16" t="s">
        <v>91</v>
      </c>
      <c r="EE13" s="14" t="s">
        <v>373</v>
      </c>
      <c r="EF13" s="15" t="s">
        <v>374</v>
      </c>
      <c r="EG13" s="16" t="s">
        <v>375</v>
      </c>
      <c r="EH13" s="14" t="s">
        <v>377</v>
      </c>
      <c r="EI13" s="15" t="s">
        <v>94</v>
      </c>
      <c r="EJ13" s="16" t="s">
        <v>378</v>
      </c>
      <c r="EK13" s="14" t="s">
        <v>380</v>
      </c>
      <c r="EL13" s="15" t="s">
        <v>109</v>
      </c>
      <c r="EM13" s="16" t="s">
        <v>108</v>
      </c>
      <c r="EN13" s="14" t="s">
        <v>432</v>
      </c>
      <c r="EO13" s="15" t="s">
        <v>22</v>
      </c>
      <c r="EP13" s="16" t="s">
        <v>382</v>
      </c>
      <c r="EQ13" s="14" t="s">
        <v>384</v>
      </c>
      <c r="ER13" s="15" t="s">
        <v>385</v>
      </c>
      <c r="ES13" s="16" t="s">
        <v>49</v>
      </c>
      <c r="ET13" s="14" t="s">
        <v>387</v>
      </c>
      <c r="EU13" s="15" t="s">
        <v>388</v>
      </c>
      <c r="EV13" s="16" t="s">
        <v>389</v>
      </c>
      <c r="EW13" s="14" t="s">
        <v>391</v>
      </c>
      <c r="EX13" s="15" t="s">
        <v>96</v>
      </c>
      <c r="EY13" s="16" t="s">
        <v>97</v>
      </c>
      <c r="EZ13" s="14" t="s">
        <v>393</v>
      </c>
      <c r="FA13" s="15" t="s">
        <v>394</v>
      </c>
      <c r="FB13" s="16" t="s">
        <v>395</v>
      </c>
      <c r="FC13" s="14" t="s">
        <v>397</v>
      </c>
      <c r="FD13" s="15" t="s">
        <v>398</v>
      </c>
      <c r="FE13" s="16" t="s">
        <v>97</v>
      </c>
      <c r="FF13" s="14" t="s">
        <v>400</v>
      </c>
      <c r="FG13" s="15" t="s">
        <v>401</v>
      </c>
      <c r="FH13" s="16" t="s">
        <v>402</v>
      </c>
      <c r="FI13" s="14" t="s">
        <v>404</v>
      </c>
      <c r="FJ13" s="15" t="s">
        <v>405</v>
      </c>
      <c r="FK13" s="16" t="s">
        <v>406</v>
      </c>
      <c r="FL13" s="14" t="s">
        <v>67</v>
      </c>
      <c r="FM13" s="15" t="s">
        <v>86</v>
      </c>
      <c r="FN13" s="16" t="s">
        <v>68</v>
      </c>
      <c r="FO13" s="14" t="s">
        <v>25</v>
      </c>
      <c r="FP13" s="15" t="s">
        <v>17</v>
      </c>
      <c r="FQ13" s="16" t="s">
        <v>66</v>
      </c>
      <c r="FR13" s="14" t="s">
        <v>46</v>
      </c>
      <c r="FS13" s="15" t="s">
        <v>47</v>
      </c>
      <c r="FT13" s="16" t="s">
        <v>410</v>
      </c>
      <c r="FU13" s="14" t="s">
        <v>412</v>
      </c>
      <c r="FV13" s="15" t="s">
        <v>116</v>
      </c>
      <c r="FW13" s="16" t="s">
        <v>413</v>
      </c>
      <c r="FX13" s="14" t="s">
        <v>415</v>
      </c>
      <c r="FY13" s="15" t="s">
        <v>416</v>
      </c>
      <c r="FZ13" s="16" t="s">
        <v>57</v>
      </c>
      <c r="GA13" s="31" t="s">
        <v>418</v>
      </c>
      <c r="GB13" s="32" t="s">
        <v>419</v>
      </c>
      <c r="GC13" s="33" t="s">
        <v>420</v>
      </c>
      <c r="GD13" s="14" t="s">
        <v>422</v>
      </c>
      <c r="GE13" s="15" t="s">
        <v>423</v>
      </c>
      <c r="GF13" s="16" t="s">
        <v>424</v>
      </c>
      <c r="GG13" s="14" t="s">
        <v>21</v>
      </c>
      <c r="GH13" s="15" t="s">
        <v>46</v>
      </c>
      <c r="GI13" s="16" t="s">
        <v>22</v>
      </c>
      <c r="GJ13" s="14" t="s">
        <v>427</v>
      </c>
      <c r="GK13" s="15" t="s">
        <v>428</v>
      </c>
      <c r="GL13" s="16" t="s">
        <v>429</v>
      </c>
      <c r="GM13" s="14" t="s">
        <v>55</v>
      </c>
      <c r="GN13" s="15" t="s">
        <v>434</v>
      </c>
      <c r="GO13" s="16" t="s">
        <v>435</v>
      </c>
      <c r="GP13" s="14" t="s">
        <v>67</v>
      </c>
      <c r="GQ13" s="15" t="s">
        <v>99</v>
      </c>
      <c r="GR13" s="16" t="s">
        <v>87</v>
      </c>
      <c r="GS13" s="14" t="s">
        <v>438</v>
      </c>
      <c r="GT13" s="15" t="s">
        <v>439</v>
      </c>
      <c r="GU13" s="16" t="s">
        <v>440</v>
      </c>
      <c r="GV13" s="14" t="s">
        <v>442</v>
      </c>
      <c r="GW13" s="15" t="s">
        <v>88</v>
      </c>
      <c r="GX13" s="16" t="s">
        <v>48</v>
      </c>
      <c r="GY13" s="34" t="s">
        <v>422</v>
      </c>
      <c r="GZ13" s="32" t="s">
        <v>444</v>
      </c>
      <c r="HA13" s="35" t="s">
        <v>445</v>
      </c>
      <c r="HB13" s="36" t="s">
        <v>447</v>
      </c>
      <c r="HC13" s="37" t="s">
        <v>56</v>
      </c>
      <c r="HD13" s="37" t="s">
        <v>448</v>
      </c>
      <c r="HE13" s="14" t="s">
        <v>67</v>
      </c>
      <c r="HF13" s="32" t="s">
        <v>550</v>
      </c>
      <c r="HG13" s="16" t="s">
        <v>87</v>
      </c>
      <c r="HH13" s="14" t="s">
        <v>451</v>
      </c>
      <c r="HI13" s="15" t="s">
        <v>452</v>
      </c>
      <c r="HJ13" s="16" t="s">
        <v>453</v>
      </c>
      <c r="HK13" s="14" t="s">
        <v>455</v>
      </c>
      <c r="HL13" s="15" t="s">
        <v>456</v>
      </c>
      <c r="HM13" s="16" t="s">
        <v>457</v>
      </c>
      <c r="HN13" s="14" t="s">
        <v>459</v>
      </c>
      <c r="HO13" s="15" t="s">
        <v>460</v>
      </c>
      <c r="HP13" s="16" t="s">
        <v>461</v>
      </c>
      <c r="HQ13" s="14" t="s">
        <v>463</v>
      </c>
      <c r="HR13" s="15" t="s">
        <v>464</v>
      </c>
      <c r="HS13" s="16" t="s">
        <v>465</v>
      </c>
      <c r="HT13" s="34" t="s">
        <v>422</v>
      </c>
      <c r="HU13" s="32" t="s">
        <v>467</v>
      </c>
      <c r="HV13" s="33" t="s">
        <v>445</v>
      </c>
      <c r="HW13" s="34" t="s">
        <v>469</v>
      </c>
      <c r="HX13" s="32" t="s">
        <v>470</v>
      </c>
      <c r="HY13" s="33" t="s">
        <v>471</v>
      </c>
      <c r="HZ13" s="34" t="s">
        <v>473</v>
      </c>
      <c r="IA13" s="32" t="s">
        <v>474</v>
      </c>
      <c r="IB13" s="33" t="s">
        <v>475</v>
      </c>
      <c r="IC13" s="34" t="s">
        <v>477</v>
      </c>
      <c r="ID13" s="32" t="s">
        <v>478</v>
      </c>
      <c r="IE13" s="33" t="s">
        <v>479</v>
      </c>
      <c r="IF13" s="34" t="s">
        <v>67</v>
      </c>
      <c r="IG13" s="32" t="s">
        <v>86</v>
      </c>
      <c r="IH13" s="33" t="s">
        <v>68</v>
      </c>
      <c r="II13" s="34" t="s">
        <v>482</v>
      </c>
      <c r="IJ13" s="32" t="s">
        <v>483</v>
      </c>
      <c r="IK13" s="33" t="s">
        <v>484</v>
      </c>
      <c r="IL13" s="34" t="s">
        <v>551</v>
      </c>
      <c r="IM13" s="32" t="s">
        <v>486</v>
      </c>
      <c r="IN13" s="33" t="s">
        <v>487</v>
      </c>
      <c r="IO13" s="34" t="s">
        <v>442</v>
      </c>
      <c r="IP13" s="32" t="s">
        <v>489</v>
      </c>
      <c r="IQ13" s="33" t="s">
        <v>490</v>
      </c>
      <c r="IR13" s="34" t="s">
        <v>26</v>
      </c>
      <c r="IS13" s="32" t="s">
        <v>27</v>
      </c>
      <c r="IT13" s="33" t="s">
        <v>79</v>
      </c>
      <c r="IU13" s="34" t="s">
        <v>493</v>
      </c>
      <c r="IV13" s="32" t="s">
        <v>494</v>
      </c>
      <c r="IW13" s="33" t="s">
        <v>102</v>
      </c>
      <c r="IX13" s="34" t="s">
        <v>114</v>
      </c>
      <c r="IY13" s="32" t="s">
        <v>496</v>
      </c>
      <c r="IZ13" s="33" t="s">
        <v>497</v>
      </c>
      <c r="JA13" s="34" t="s">
        <v>499</v>
      </c>
      <c r="JB13" s="32" t="s">
        <v>500</v>
      </c>
      <c r="JC13" s="33" t="s">
        <v>501</v>
      </c>
      <c r="JD13" s="34" t="s">
        <v>297</v>
      </c>
      <c r="JE13" s="32" t="s">
        <v>503</v>
      </c>
      <c r="JF13" s="33" t="s">
        <v>504</v>
      </c>
      <c r="JG13" s="34" t="s">
        <v>62</v>
      </c>
      <c r="JH13" s="32" t="s">
        <v>31</v>
      </c>
      <c r="JI13" s="33" t="s">
        <v>506</v>
      </c>
      <c r="JJ13" s="34" t="s">
        <v>508</v>
      </c>
      <c r="JK13" s="32" t="s">
        <v>509</v>
      </c>
      <c r="JL13" s="33" t="s">
        <v>510</v>
      </c>
      <c r="JM13" s="34" t="s">
        <v>512</v>
      </c>
      <c r="JN13" s="32" t="s">
        <v>513</v>
      </c>
      <c r="JO13" s="33" t="s">
        <v>514</v>
      </c>
      <c r="JP13" s="34" t="s">
        <v>106</v>
      </c>
      <c r="JQ13" s="32" t="s">
        <v>107</v>
      </c>
      <c r="JR13" s="33" t="s">
        <v>516</v>
      </c>
      <c r="JS13" s="34" t="s">
        <v>16</v>
      </c>
      <c r="JT13" s="32" t="s">
        <v>40</v>
      </c>
      <c r="JU13" s="33" t="s">
        <v>41</v>
      </c>
      <c r="JV13" s="34" t="s">
        <v>519</v>
      </c>
      <c r="JW13" s="32" t="s">
        <v>110</v>
      </c>
      <c r="JX13" s="33" t="s">
        <v>520</v>
      </c>
      <c r="JY13" s="34" t="s">
        <v>37</v>
      </c>
      <c r="JZ13" s="32" t="s">
        <v>522</v>
      </c>
      <c r="KA13" s="33" t="s">
        <v>39</v>
      </c>
      <c r="KB13" s="34" t="s">
        <v>524</v>
      </c>
      <c r="KC13" s="32" t="s">
        <v>525</v>
      </c>
      <c r="KD13" s="33" t="s">
        <v>526</v>
      </c>
      <c r="KE13" s="34" t="s">
        <v>528</v>
      </c>
      <c r="KF13" s="32" t="s">
        <v>529</v>
      </c>
      <c r="KG13" s="33" t="s">
        <v>530</v>
      </c>
      <c r="KH13" s="34" t="s">
        <v>532</v>
      </c>
      <c r="KI13" s="32" t="s">
        <v>533</v>
      </c>
      <c r="KJ13" s="33" t="s">
        <v>534</v>
      </c>
      <c r="KK13" s="34" t="s">
        <v>59</v>
      </c>
      <c r="KL13" s="32" t="s">
        <v>536</v>
      </c>
      <c r="KM13" s="33" t="s">
        <v>36</v>
      </c>
      <c r="KN13" s="34" t="s">
        <v>67</v>
      </c>
      <c r="KO13" s="32" t="s">
        <v>86</v>
      </c>
      <c r="KP13" s="33" t="s">
        <v>87</v>
      </c>
      <c r="KQ13" s="34" t="s">
        <v>539</v>
      </c>
      <c r="KR13" s="32" t="s">
        <v>540</v>
      </c>
      <c r="KS13" s="33" t="s">
        <v>541</v>
      </c>
      <c r="KT13" s="34" t="s">
        <v>543</v>
      </c>
      <c r="KU13" s="32" t="s">
        <v>544</v>
      </c>
      <c r="KV13" s="33" t="s">
        <v>545</v>
      </c>
      <c r="KW13" s="34" t="s">
        <v>547</v>
      </c>
      <c r="KX13" s="32" t="s">
        <v>548</v>
      </c>
      <c r="KY13" s="33" t="s">
        <v>549</v>
      </c>
      <c r="KZ13" s="34" t="s">
        <v>554</v>
      </c>
      <c r="LA13" s="32" t="s">
        <v>553</v>
      </c>
      <c r="LB13" s="33" t="s">
        <v>84</v>
      </c>
      <c r="LC13" s="34" t="s">
        <v>556</v>
      </c>
      <c r="LD13" s="32" t="s">
        <v>345</v>
      </c>
      <c r="LE13" s="33" t="s">
        <v>346</v>
      </c>
      <c r="LF13" s="34" t="s">
        <v>558</v>
      </c>
      <c r="LG13" s="32" t="s">
        <v>559</v>
      </c>
      <c r="LH13" s="33" t="s">
        <v>560</v>
      </c>
      <c r="LI13" s="34" t="s">
        <v>562</v>
      </c>
      <c r="LJ13" s="32" t="s">
        <v>563</v>
      </c>
      <c r="LK13" s="33" t="s">
        <v>564</v>
      </c>
      <c r="LL13" s="34" t="s">
        <v>412</v>
      </c>
      <c r="LM13" s="32" t="s">
        <v>116</v>
      </c>
      <c r="LN13" s="33" t="s">
        <v>85</v>
      </c>
      <c r="LO13" s="34" t="s">
        <v>83</v>
      </c>
      <c r="LP13" s="32" t="s">
        <v>115</v>
      </c>
      <c r="LQ13" s="33" t="s">
        <v>84</v>
      </c>
      <c r="LR13" s="34" t="s">
        <v>67</v>
      </c>
      <c r="LS13" s="32" t="s">
        <v>86</v>
      </c>
      <c r="LT13" s="33" t="s">
        <v>68</v>
      </c>
      <c r="LU13" s="34" t="s">
        <v>569</v>
      </c>
      <c r="LV13" s="32" t="s">
        <v>570</v>
      </c>
      <c r="LW13" s="33" t="s">
        <v>117</v>
      </c>
      <c r="LX13" s="34" t="s">
        <v>290</v>
      </c>
      <c r="LY13" s="32" t="s">
        <v>117</v>
      </c>
      <c r="LZ13" s="33" t="s">
        <v>572</v>
      </c>
      <c r="MA13" s="34" t="s">
        <v>67</v>
      </c>
      <c r="MB13" s="32" t="s">
        <v>68</v>
      </c>
      <c r="MC13" s="33" t="s">
        <v>87</v>
      </c>
      <c r="MD13" s="34" t="s">
        <v>575</v>
      </c>
      <c r="ME13" s="32" t="s">
        <v>576</v>
      </c>
      <c r="MF13" s="33" t="s">
        <v>577</v>
      </c>
      <c r="MG13" s="34" t="s">
        <v>579</v>
      </c>
      <c r="MH13" s="32" t="s">
        <v>22</v>
      </c>
      <c r="MI13" s="33" t="s">
        <v>23</v>
      </c>
      <c r="MJ13" s="34" t="s">
        <v>290</v>
      </c>
      <c r="MK13" s="32" t="s">
        <v>66</v>
      </c>
      <c r="ML13" s="33" t="s">
        <v>18</v>
      </c>
      <c r="MM13" s="34" t="s">
        <v>114</v>
      </c>
      <c r="MN13" s="32" t="s">
        <v>582</v>
      </c>
      <c r="MO13" s="33" t="s">
        <v>583</v>
      </c>
      <c r="MP13" s="34" t="s">
        <v>65</v>
      </c>
      <c r="MQ13" s="32" t="s">
        <v>110</v>
      </c>
      <c r="MR13" s="33" t="s">
        <v>520</v>
      </c>
      <c r="MS13" s="34" t="s">
        <v>112</v>
      </c>
      <c r="MT13" s="32" t="s">
        <v>113</v>
      </c>
      <c r="MU13" s="33" t="s">
        <v>586</v>
      </c>
      <c r="MV13" s="34" t="s">
        <v>588</v>
      </c>
      <c r="MW13" s="32" t="s">
        <v>589</v>
      </c>
      <c r="MX13" s="33" t="s">
        <v>590</v>
      </c>
      <c r="MY13" s="34" t="s">
        <v>592</v>
      </c>
      <c r="MZ13" s="32" t="s">
        <v>593</v>
      </c>
      <c r="NA13" s="33" t="s">
        <v>594</v>
      </c>
      <c r="NB13" s="34" t="s">
        <v>596</v>
      </c>
      <c r="NC13" s="32" t="s">
        <v>72</v>
      </c>
      <c r="ND13" s="33" t="s">
        <v>597</v>
      </c>
      <c r="NE13" s="34" t="s">
        <v>604</v>
      </c>
      <c r="NF13" s="32" t="s">
        <v>599</v>
      </c>
      <c r="NG13" s="33" t="s">
        <v>600</v>
      </c>
      <c r="NH13" s="34" t="s">
        <v>602</v>
      </c>
      <c r="NI13" s="32" t="s">
        <v>603</v>
      </c>
      <c r="NJ13" s="33" t="s">
        <v>71</v>
      </c>
    </row>
    <row r="14" spans="1:374" ht="16.5" thickBot="1" x14ac:dyDescent="0.3">
      <c r="A14" s="2">
        <v>1</v>
      </c>
      <c r="B14" s="45" t="s">
        <v>1505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>
        <v>1</v>
      </c>
      <c r="P14" s="5"/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>
        <v>1</v>
      </c>
      <c r="HX14" s="5"/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>
        <v>1</v>
      </c>
      <c r="JW14" s="5"/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</row>
    <row r="15" spans="1:374" ht="16.5" thickBot="1" x14ac:dyDescent="0.3">
      <c r="A15" s="2">
        <v>2</v>
      </c>
      <c r="B15" s="45" t="s">
        <v>1506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>
        <v>1</v>
      </c>
      <c r="JB15" s="9"/>
      <c r="JC15" s="9"/>
      <c r="JD15" s="9">
        <v>1</v>
      </c>
      <c r="JE15" s="9"/>
      <c r="JF15" s="9"/>
      <c r="JG15" s="9">
        <v>1</v>
      </c>
      <c r="JH15" s="9"/>
      <c r="JI15" s="9"/>
      <c r="JJ15" s="9">
        <v>1</v>
      </c>
      <c r="JK15" s="9"/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>
        <v>1</v>
      </c>
      <c r="JZ15" s="9"/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>
        <v>1</v>
      </c>
      <c r="KO15" s="9"/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>
        <v>1</v>
      </c>
      <c r="LM15" s="9"/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>
        <v>1</v>
      </c>
      <c r="MH15" s="9"/>
      <c r="MI15" s="9"/>
      <c r="MJ15" s="9">
        <v>1</v>
      </c>
      <c r="MK15" s="9"/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>
        <v>1</v>
      </c>
      <c r="MZ15" s="9"/>
      <c r="NA15" s="9"/>
      <c r="NB15" s="9">
        <v>1</v>
      </c>
      <c r="NC15" s="9"/>
      <c r="ND15" s="9"/>
      <c r="NE15" s="9">
        <v>1</v>
      </c>
      <c r="NF15" s="9"/>
      <c r="NG15" s="9"/>
      <c r="NH15" s="9">
        <v>1</v>
      </c>
      <c r="NI15" s="9"/>
      <c r="NJ15" s="9"/>
    </row>
    <row r="16" spans="1:374" ht="16.5" thickBot="1" x14ac:dyDescent="0.3">
      <c r="A16" s="2">
        <v>3</v>
      </c>
      <c r="B16" s="45" t="s">
        <v>1507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>
        <v>1</v>
      </c>
      <c r="M16" s="9"/>
      <c r="N16" s="9"/>
      <c r="O16" s="9">
        <v>1</v>
      </c>
      <c r="P16" s="9"/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</row>
    <row r="17" spans="1:374" ht="16.5" thickBot="1" x14ac:dyDescent="0.3">
      <c r="A17" s="2">
        <v>4</v>
      </c>
      <c r="B17" s="45" t="s">
        <v>1508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>
        <v>1</v>
      </c>
      <c r="Q17" s="9"/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  <c r="GS17" s="9"/>
      <c r="GT17" s="9"/>
      <c r="GU17" s="9">
        <v>1</v>
      </c>
      <c r="GV17" s="9"/>
      <c r="GW17" s="9"/>
      <c r="GX17" s="9">
        <v>1</v>
      </c>
      <c r="GY17" s="9"/>
      <c r="GZ17" s="9"/>
      <c r="HA17" s="9">
        <v>1</v>
      </c>
      <c r="HB17" s="9"/>
      <c r="HC17" s="9"/>
      <c r="HD17" s="9">
        <v>1</v>
      </c>
      <c r="HE17" s="9"/>
      <c r="HF17" s="9"/>
      <c r="HG17" s="9">
        <v>1</v>
      </c>
      <c r="HH17" s="9"/>
      <c r="HI17" s="9"/>
      <c r="HJ17" s="9">
        <v>1</v>
      </c>
      <c r="HK17" s="9"/>
      <c r="HL17" s="9"/>
      <c r="HM17" s="9">
        <v>1</v>
      </c>
      <c r="HN17" s="9"/>
      <c r="HO17" s="9"/>
      <c r="HP17" s="9">
        <v>1</v>
      </c>
      <c r="HQ17" s="9"/>
      <c r="HR17" s="9"/>
      <c r="HS17" s="9">
        <v>1</v>
      </c>
      <c r="HT17" s="9"/>
      <c r="HU17" s="9"/>
      <c r="HV17" s="9">
        <v>1</v>
      </c>
      <c r="HW17" s="9"/>
      <c r="HX17" s="9"/>
      <c r="HY17" s="9">
        <v>1</v>
      </c>
      <c r="HZ17" s="9"/>
      <c r="IA17" s="9"/>
      <c r="IB17" s="9">
        <v>1</v>
      </c>
      <c r="IC17" s="9"/>
      <c r="ID17" s="9"/>
      <c r="IE17" s="9">
        <v>1</v>
      </c>
      <c r="IF17" s="9"/>
      <c r="IG17" s="9"/>
      <c r="IH17" s="9">
        <v>1</v>
      </c>
      <c r="II17" s="9"/>
      <c r="IJ17" s="9"/>
      <c r="IK17" s="9">
        <v>1</v>
      </c>
      <c r="IL17" s="9"/>
      <c r="IM17" s="9"/>
      <c r="IN17" s="9">
        <v>1</v>
      </c>
      <c r="IO17" s="9"/>
      <c r="IP17" s="9"/>
      <c r="IQ17" s="9">
        <v>1</v>
      </c>
      <c r="IR17" s="9"/>
      <c r="IS17" s="9"/>
      <c r="IT17" s="9">
        <v>1</v>
      </c>
      <c r="IU17" s="9"/>
      <c r="IV17" s="9"/>
      <c r="IW17" s="9">
        <v>1</v>
      </c>
      <c r="IX17" s="9"/>
      <c r="IY17" s="9"/>
      <c r="IZ17" s="9">
        <v>1</v>
      </c>
      <c r="JA17" s="9"/>
      <c r="JB17" s="9"/>
      <c r="JC17" s="9">
        <v>1</v>
      </c>
      <c r="JD17" s="9"/>
      <c r="JE17" s="9"/>
      <c r="JF17" s="9">
        <v>1</v>
      </c>
      <c r="JG17" s="9"/>
      <c r="JH17" s="9"/>
      <c r="JI17" s="9">
        <v>1</v>
      </c>
      <c r="JJ17" s="9"/>
      <c r="JK17" s="9"/>
      <c r="JL17" s="9">
        <v>1</v>
      </c>
      <c r="JM17" s="9"/>
      <c r="JN17" s="9"/>
      <c r="JO17" s="9">
        <v>1</v>
      </c>
      <c r="JP17" s="9"/>
      <c r="JQ17" s="9"/>
      <c r="JR17" s="9">
        <v>1</v>
      </c>
      <c r="JS17" s="9"/>
      <c r="JT17" s="9"/>
      <c r="JU17" s="9">
        <v>1</v>
      </c>
      <c r="JV17" s="9"/>
      <c r="JW17" s="9"/>
      <c r="JX17" s="9">
        <v>1</v>
      </c>
      <c r="JY17" s="9"/>
      <c r="JZ17" s="9"/>
      <c r="KA17" s="9">
        <v>1</v>
      </c>
      <c r="KB17" s="9"/>
      <c r="KC17" s="9"/>
      <c r="KD17" s="9">
        <v>1</v>
      </c>
      <c r="KE17" s="9"/>
      <c r="KF17" s="9"/>
      <c r="KG17" s="9">
        <v>1</v>
      </c>
      <c r="KH17" s="9"/>
      <c r="KI17" s="9"/>
      <c r="KJ17" s="9">
        <v>1</v>
      </c>
      <c r="KK17" s="9"/>
      <c r="KL17" s="9"/>
      <c r="KM17" s="9">
        <v>1</v>
      </c>
      <c r="KN17" s="9"/>
      <c r="KO17" s="9"/>
      <c r="KP17" s="9">
        <v>1</v>
      </c>
      <c r="KQ17" s="9"/>
      <c r="KR17" s="9"/>
      <c r="KS17" s="9">
        <v>1</v>
      </c>
      <c r="KT17" s="9"/>
      <c r="KU17" s="9"/>
      <c r="KV17" s="9">
        <v>1</v>
      </c>
      <c r="KW17" s="9"/>
      <c r="KX17" s="9"/>
      <c r="KY17" s="9">
        <v>1</v>
      </c>
      <c r="KZ17" s="9"/>
      <c r="LA17" s="9"/>
      <c r="LB17" s="9">
        <v>1</v>
      </c>
      <c r="LC17" s="9"/>
      <c r="LD17" s="9"/>
      <c r="LE17" s="9">
        <v>1</v>
      </c>
      <c r="LF17" s="9"/>
      <c r="LG17" s="9"/>
      <c r="LH17" s="9">
        <v>1</v>
      </c>
      <c r="LI17" s="9"/>
      <c r="LJ17" s="9"/>
      <c r="LK17" s="9">
        <v>1</v>
      </c>
      <c r="LL17" s="9"/>
      <c r="LM17" s="9"/>
      <c r="LN17" s="9">
        <v>1</v>
      </c>
      <c r="LO17" s="9"/>
      <c r="LP17" s="9"/>
      <c r="LQ17" s="9">
        <v>1</v>
      </c>
      <c r="LR17" s="9"/>
      <c r="LS17" s="9"/>
      <c r="LT17" s="9">
        <v>1</v>
      </c>
      <c r="LU17" s="9"/>
      <c r="LV17" s="9"/>
      <c r="LW17" s="9">
        <v>1</v>
      </c>
      <c r="LX17" s="9"/>
      <c r="LY17" s="9"/>
      <c r="LZ17" s="9">
        <v>1</v>
      </c>
      <c r="MA17" s="9"/>
      <c r="MB17" s="9"/>
      <c r="MC17" s="9">
        <v>1</v>
      </c>
      <c r="MD17" s="9"/>
      <c r="ME17" s="9"/>
      <c r="MF17" s="9">
        <v>1</v>
      </c>
      <c r="MG17" s="9"/>
      <c r="MH17" s="9"/>
      <c r="MI17" s="9">
        <v>1</v>
      </c>
      <c r="MJ17" s="9"/>
      <c r="MK17" s="9"/>
      <c r="ML17" s="9">
        <v>1</v>
      </c>
      <c r="MM17" s="9"/>
      <c r="MN17" s="9"/>
      <c r="MO17" s="9">
        <v>1</v>
      </c>
      <c r="MP17" s="9"/>
      <c r="MQ17" s="9"/>
      <c r="MR17" s="9">
        <v>1</v>
      </c>
      <c r="MS17" s="9"/>
      <c r="MT17" s="9"/>
      <c r="MU17" s="9">
        <v>1</v>
      </c>
      <c r="MV17" s="9"/>
      <c r="MW17" s="9"/>
      <c r="MX17" s="9">
        <v>1</v>
      </c>
      <c r="MY17" s="9"/>
      <c r="MZ17" s="9"/>
      <c r="NA17" s="9">
        <v>1</v>
      </c>
      <c r="NB17" s="9"/>
      <c r="NC17" s="9"/>
      <c r="ND17" s="9">
        <v>1</v>
      </c>
      <c r="NE17" s="9"/>
      <c r="NF17" s="9"/>
      <c r="NG17" s="9">
        <v>1</v>
      </c>
      <c r="NH17" s="9"/>
      <c r="NI17" s="9"/>
      <c r="NJ17" s="9">
        <v>1</v>
      </c>
    </row>
    <row r="18" spans="1:374" ht="16.5" thickBot="1" x14ac:dyDescent="0.3">
      <c r="A18" s="2">
        <v>5</v>
      </c>
      <c r="B18" s="45" t="s">
        <v>1509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>
        <v>1</v>
      </c>
      <c r="IV18" s="9"/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>
        <v>1</v>
      </c>
      <c r="LM18" s="9"/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>
        <v>1</v>
      </c>
      <c r="MB18" s="9"/>
      <c r="MC18" s="9"/>
      <c r="MD18" s="9">
        <v>1</v>
      </c>
      <c r="ME18" s="9"/>
      <c r="MF18" s="9"/>
      <c r="MG18" s="9">
        <v>1</v>
      </c>
      <c r="MH18" s="9"/>
      <c r="MI18" s="9"/>
      <c r="MJ18" s="9">
        <v>1</v>
      </c>
      <c r="MK18" s="9"/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>
        <v>1</v>
      </c>
      <c r="NF18" s="9"/>
      <c r="NG18" s="9"/>
      <c r="NH18" s="9">
        <v>1</v>
      </c>
      <c r="NI18" s="9"/>
      <c r="NJ18" s="9"/>
    </row>
    <row r="19" spans="1:374" ht="16.5" thickBot="1" x14ac:dyDescent="0.3">
      <c r="A19" s="2">
        <v>6</v>
      </c>
      <c r="B19" s="45" t="s">
        <v>1510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>
        <v>1</v>
      </c>
      <c r="BF19" s="9"/>
      <c r="BG19" s="9"/>
      <c r="BH19" s="9">
        <v>1</v>
      </c>
      <c r="BI19" s="9"/>
      <c r="BJ19" s="9"/>
      <c r="BK19" s="9"/>
      <c r="BL19" s="9">
        <v>1</v>
      </c>
      <c r="BM19" s="9"/>
      <c r="BN19" s="9">
        <v>1</v>
      </c>
      <c r="BO19" s="9"/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>
        <v>1</v>
      </c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>
        <v>1</v>
      </c>
      <c r="FP19" s="9"/>
      <c r="FQ19" s="9"/>
      <c r="FR19" s="9">
        <v>1</v>
      </c>
      <c r="FS19" s="9"/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>
        <v>1</v>
      </c>
      <c r="GW19" s="9"/>
      <c r="GX19" s="9"/>
      <c r="GY19" s="9">
        <v>1</v>
      </c>
      <c r="GZ19" s="9"/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  <c r="IU19" s="9">
        <v>1</v>
      </c>
      <c r="IV19" s="9"/>
      <c r="IW19" s="9"/>
      <c r="IX19" s="9"/>
      <c r="IY19" s="9">
        <v>1</v>
      </c>
      <c r="IZ19" s="9"/>
      <c r="JA19" s="9"/>
      <c r="JB19" s="9">
        <v>1</v>
      </c>
      <c r="JC19" s="9"/>
      <c r="JD19" s="9">
        <v>1</v>
      </c>
      <c r="JE19" s="9"/>
      <c r="JF19" s="9"/>
      <c r="JG19" s="9"/>
      <c r="JH19" s="9">
        <v>1</v>
      </c>
      <c r="JI19" s="9"/>
      <c r="JJ19" s="9"/>
      <c r="JK19" s="9">
        <v>1</v>
      </c>
      <c r="JL19" s="9"/>
      <c r="JM19" s="9">
        <v>1</v>
      </c>
      <c r="JN19" s="9"/>
      <c r="JO19" s="9"/>
      <c r="JP19" s="9"/>
      <c r="JQ19" s="9">
        <v>1</v>
      </c>
      <c r="JR19" s="9"/>
      <c r="JS19" s="9"/>
      <c r="JT19" s="9">
        <v>1</v>
      </c>
      <c r="JU19" s="9"/>
      <c r="JV19" s="9">
        <v>1</v>
      </c>
      <c r="JW19" s="9"/>
      <c r="JX19" s="9"/>
      <c r="JY19" s="9">
        <v>1</v>
      </c>
      <c r="JZ19" s="9"/>
      <c r="KA19" s="9"/>
      <c r="KB19" s="9">
        <v>1</v>
      </c>
      <c r="KC19" s="9"/>
      <c r="KD19" s="9"/>
      <c r="KE19" s="9"/>
      <c r="KF19" s="9">
        <v>1</v>
      </c>
      <c r="KG19" s="9"/>
      <c r="KH19" s="9"/>
      <c r="KI19" s="9">
        <v>1</v>
      </c>
      <c r="KJ19" s="9"/>
      <c r="KK19" s="9"/>
      <c r="KL19" s="9">
        <v>1</v>
      </c>
      <c r="KM19" s="9"/>
      <c r="KN19" s="9"/>
      <c r="KO19" s="9">
        <v>1</v>
      </c>
      <c r="KP19" s="9"/>
      <c r="KQ19" s="9"/>
      <c r="KR19" s="9">
        <v>1</v>
      </c>
      <c r="KS19" s="9"/>
      <c r="KT19" s="9">
        <v>1</v>
      </c>
      <c r="KU19" s="9"/>
      <c r="KV19" s="9"/>
      <c r="KW19" s="9"/>
      <c r="KX19" s="9">
        <v>1</v>
      </c>
      <c r="KY19" s="9"/>
      <c r="KZ19" s="9"/>
      <c r="LA19" s="9">
        <v>1</v>
      </c>
      <c r="LB19" s="9"/>
      <c r="LC19" s="9"/>
      <c r="LD19" s="9">
        <v>1</v>
      </c>
      <c r="LE19" s="9"/>
      <c r="LF19" s="9"/>
      <c r="LG19" s="9">
        <v>1</v>
      </c>
      <c r="LH19" s="9"/>
      <c r="LI19" s="9"/>
      <c r="LJ19" s="9">
        <v>1</v>
      </c>
      <c r="LK19" s="9"/>
      <c r="LL19" s="9"/>
      <c r="LM19" s="9">
        <v>1</v>
      </c>
      <c r="LN19" s="9"/>
      <c r="LO19" s="9"/>
      <c r="LP19" s="9">
        <v>1</v>
      </c>
      <c r="LQ19" s="9"/>
      <c r="LR19" s="9"/>
      <c r="LS19" s="9">
        <v>1</v>
      </c>
      <c r="LT19" s="9"/>
      <c r="LU19" s="9"/>
      <c r="LV19" s="9">
        <v>1</v>
      </c>
      <c r="LW19" s="9"/>
      <c r="LX19" s="9"/>
      <c r="LY19" s="9">
        <v>1</v>
      </c>
      <c r="LZ19" s="9"/>
      <c r="MA19" s="9"/>
      <c r="MB19" s="9">
        <v>1</v>
      </c>
      <c r="MC19" s="9"/>
      <c r="MD19" s="9"/>
      <c r="ME19" s="9">
        <v>1</v>
      </c>
      <c r="MF19" s="9"/>
      <c r="MG19" s="9"/>
      <c r="MH19" s="9">
        <v>1</v>
      </c>
      <c r="MI19" s="9"/>
      <c r="MJ19" s="9"/>
      <c r="MK19" s="9">
        <v>1</v>
      </c>
      <c r="ML19" s="9"/>
      <c r="MM19" s="9"/>
      <c r="MN19" s="9">
        <v>1</v>
      </c>
      <c r="MO19" s="9"/>
      <c r="MP19" s="9"/>
      <c r="MQ19" s="9">
        <v>1</v>
      </c>
      <c r="MR19" s="9"/>
      <c r="MS19" s="9"/>
      <c r="MT19" s="9">
        <v>1</v>
      </c>
      <c r="MU19" s="9"/>
      <c r="MV19" s="9"/>
      <c r="MW19" s="9">
        <v>1</v>
      </c>
      <c r="MX19" s="9"/>
      <c r="MY19" s="9"/>
      <c r="MZ19" s="9">
        <v>1</v>
      </c>
      <c r="NA19" s="9"/>
      <c r="NB19" s="9"/>
      <c r="NC19" s="9">
        <v>1</v>
      </c>
      <c r="ND19" s="9"/>
      <c r="NE19" s="9"/>
      <c r="NF19" s="9">
        <v>1</v>
      </c>
      <c r="NG19" s="9"/>
      <c r="NH19" s="9"/>
      <c r="NI19" s="9">
        <v>1</v>
      </c>
      <c r="NJ19" s="9"/>
    </row>
    <row r="20" spans="1:374" ht="16.5" thickBot="1" x14ac:dyDescent="0.3">
      <c r="A20" s="2">
        <v>7</v>
      </c>
      <c r="B20" s="45" t="s">
        <v>1511</v>
      </c>
      <c r="C20" s="9"/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>
        <v>1</v>
      </c>
      <c r="M20" s="9"/>
      <c r="N20" s="9"/>
      <c r="O20" s="9"/>
      <c r="P20" s="9">
        <v>1</v>
      </c>
      <c r="Q20" s="9"/>
      <c r="R20" s="9">
        <v>1</v>
      </c>
      <c r="S20" s="9"/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>
        <v>1</v>
      </c>
      <c r="BF20" s="9"/>
      <c r="BG20" s="9"/>
      <c r="BH20" s="9">
        <v>1</v>
      </c>
      <c r="BI20" s="9"/>
      <c r="BJ20" s="9"/>
      <c r="BK20" s="9"/>
      <c r="BL20" s="9">
        <v>1</v>
      </c>
      <c r="BM20" s="9"/>
      <c r="BN20" s="9">
        <v>1</v>
      </c>
      <c r="BO20" s="9"/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>
        <v>1</v>
      </c>
      <c r="FP20" s="9"/>
      <c r="FQ20" s="9"/>
      <c r="FR20" s="9">
        <v>1</v>
      </c>
      <c r="FS20" s="9"/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>
        <v>1</v>
      </c>
      <c r="GW20" s="9"/>
      <c r="GX20" s="9"/>
      <c r="GY20" s="9">
        <v>1</v>
      </c>
      <c r="GZ20" s="9"/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  <c r="IU20" s="9"/>
      <c r="IV20" s="9">
        <v>1</v>
      </c>
      <c r="IW20" s="9"/>
      <c r="IX20" s="9"/>
      <c r="IY20" s="9">
        <v>1</v>
      </c>
      <c r="IZ20" s="9"/>
      <c r="JA20" s="9"/>
      <c r="JB20" s="9">
        <v>1</v>
      </c>
      <c r="JC20" s="9"/>
      <c r="JD20" s="9">
        <v>1</v>
      </c>
      <c r="JE20" s="9"/>
      <c r="JF20" s="9"/>
      <c r="JG20" s="9"/>
      <c r="JH20" s="9">
        <v>1</v>
      </c>
      <c r="JI20" s="9"/>
      <c r="JJ20" s="9"/>
      <c r="JK20" s="9">
        <v>1</v>
      </c>
      <c r="JL20" s="9"/>
      <c r="JM20" s="9">
        <v>1</v>
      </c>
      <c r="JN20" s="9"/>
      <c r="JO20" s="9"/>
      <c r="JP20" s="9"/>
      <c r="JQ20" s="9">
        <v>1</v>
      </c>
      <c r="JR20" s="9"/>
      <c r="JS20" s="9"/>
      <c r="JT20" s="9">
        <v>1</v>
      </c>
      <c r="JU20" s="9"/>
      <c r="JV20" s="9">
        <v>1</v>
      </c>
      <c r="JW20" s="9"/>
      <c r="JX20" s="9"/>
      <c r="JY20" s="9">
        <v>1</v>
      </c>
      <c r="JZ20" s="9"/>
      <c r="KA20" s="9"/>
      <c r="KB20" s="9">
        <v>1</v>
      </c>
      <c r="KC20" s="9"/>
      <c r="KD20" s="9"/>
      <c r="KE20" s="9"/>
      <c r="KF20" s="9">
        <v>1</v>
      </c>
      <c r="KG20" s="9"/>
      <c r="KH20" s="9"/>
      <c r="KI20" s="9">
        <v>1</v>
      </c>
      <c r="KJ20" s="9"/>
      <c r="KK20" s="9"/>
      <c r="KL20" s="9">
        <v>1</v>
      </c>
      <c r="KM20" s="9"/>
      <c r="KN20" s="9"/>
      <c r="KO20" s="9">
        <v>1</v>
      </c>
      <c r="KP20" s="9"/>
      <c r="KQ20" s="9"/>
      <c r="KR20" s="9">
        <v>1</v>
      </c>
      <c r="KS20" s="9"/>
      <c r="KT20" s="9">
        <v>1</v>
      </c>
      <c r="KU20" s="9"/>
      <c r="KV20" s="9"/>
      <c r="KW20" s="9"/>
      <c r="KX20" s="9">
        <v>1</v>
      </c>
      <c r="KY20" s="9"/>
      <c r="KZ20" s="9"/>
      <c r="LA20" s="9">
        <v>1</v>
      </c>
      <c r="LB20" s="9"/>
      <c r="LC20" s="9"/>
      <c r="LD20" s="9">
        <v>1</v>
      </c>
      <c r="LE20" s="9"/>
      <c r="LF20" s="9"/>
      <c r="LG20" s="9">
        <v>1</v>
      </c>
      <c r="LH20" s="9"/>
      <c r="LI20" s="9"/>
      <c r="LJ20" s="9">
        <v>1</v>
      </c>
      <c r="LK20" s="9"/>
      <c r="LL20" s="9"/>
      <c r="LM20" s="9">
        <v>1</v>
      </c>
      <c r="LN20" s="9"/>
      <c r="LO20" s="9"/>
      <c r="LP20" s="9">
        <v>1</v>
      </c>
      <c r="LQ20" s="9"/>
      <c r="LR20" s="9"/>
      <c r="LS20" s="9">
        <v>1</v>
      </c>
      <c r="LT20" s="9"/>
      <c r="LU20" s="9"/>
      <c r="LV20" s="9">
        <v>1</v>
      </c>
      <c r="LW20" s="9"/>
      <c r="LX20" s="9"/>
      <c r="LY20" s="9">
        <v>1</v>
      </c>
      <c r="LZ20" s="9"/>
      <c r="MA20" s="9"/>
      <c r="MB20" s="9">
        <v>1</v>
      </c>
      <c r="MC20" s="9"/>
      <c r="MD20" s="9"/>
      <c r="ME20" s="9">
        <v>1</v>
      </c>
      <c r="MF20" s="9"/>
      <c r="MG20" s="9"/>
      <c r="MH20" s="9">
        <v>1</v>
      </c>
      <c r="MI20" s="9"/>
      <c r="MJ20" s="9"/>
      <c r="MK20" s="9">
        <v>1</v>
      </c>
      <c r="ML20" s="9"/>
      <c r="MM20" s="9"/>
      <c r="MN20" s="9">
        <v>1</v>
      </c>
      <c r="MO20" s="9"/>
      <c r="MP20" s="9"/>
      <c r="MQ20" s="9">
        <v>1</v>
      </c>
      <c r="MR20" s="9"/>
      <c r="MS20" s="9"/>
      <c r="MT20" s="9">
        <v>1</v>
      </c>
      <c r="MU20" s="9"/>
      <c r="MV20" s="9"/>
      <c r="MW20" s="9">
        <v>1</v>
      </c>
      <c r="MX20" s="9"/>
      <c r="MY20" s="9"/>
      <c r="MZ20" s="9">
        <v>1</v>
      </c>
      <c r="NA20" s="9"/>
      <c r="NB20" s="9"/>
      <c r="NC20" s="9">
        <v>1</v>
      </c>
      <c r="ND20" s="9"/>
      <c r="NE20" s="9"/>
      <c r="NF20" s="9">
        <v>1</v>
      </c>
      <c r="NG20" s="9"/>
      <c r="NH20" s="9"/>
      <c r="NI20" s="9">
        <v>1</v>
      </c>
      <c r="NJ20" s="9"/>
    </row>
    <row r="21" spans="1:374" ht="15.75" thickBot="1" x14ac:dyDescent="0.3">
      <c r="A21" s="3">
        <v>8</v>
      </c>
      <c r="B21" s="45" t="s">
        <v>1512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>
        <v>1</v>
      </c>
      <c r="P21" s="3"/>
      <c r="Q21" s="3"/>
      <c r="R21" s="3">
        <v>1</v>
      </c>
      <c r="S21" s="3"/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>
        <v>1</v>
      </c>
      <c r="BF21" s="3"/>
      <c r="BG21" s="3"/>
      <c r="BH21" s="3">
        <v>1</v>
      </c>
      <c r="BI21" s="3"/>
      <c r="BJ21" s="3"/>
      <c r="BK21" s="3"/>
      <c r="BL21" s="3">
        <v>1</v>
      </c>
      <c r="BM21" s="3"/>
      <c r="BN21" s="3">
        <v>1</v>
      </c>
      <c r="BO21" s="3"/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>
        <v>1</v>
      </c>
      <c r="FP21" s="3"/>
      <c r="FQ21" s="3"/>
      <c r="FR21" s="3">
        <v>1</v>
      </c>
      <c r="FS21" s="3"/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>
        <v>1</v>
      </c>
      <c r="GZ21" s="3"/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  <c r="IU21" s="3">
        <v>1</v>
      </c>
      <c r="IV21" s="3"/>
      <c r="IW21" s="3"/>
      <c r="IX21" s="3"/>
      <c r="IY21" s="3">
        <v>1</v>
      </c>
      <c r="IZ21" s="3"/>
      <c r="JA21" s="3"/>
      <c r="JB21" s="3">
        <v>1</v>
      </c>
      <c r="JC21" s="3"/>
      <c r="JD21" s="3">
        <v>1</v>
      </c>
      <c r="JE21" s="3"/>
      <c r="JF21" s="3"/>
      <c r="JG21" s="3"/>
      <c r="JH21" s="3">
        <v>1</v>
      </c>
      <c r="JI21" s="3"/>
      <c r="JJ21" s="3"/>
      <c r="JK21" s="3">
        <v>1</v>
      </c>
      <c r="JL21" s="3"/>
      <c r="JM21" s="3"/>
      <c r="JN21" s="3">
        <v>1</v>
      </c>
      <c r="JO21" s="3"/>
      <c r="JP21" s="3"/>
      <c r="JQ21" s="3">
        <v>1</v>
      </c>
      <c r="JR21" s="3"/>
      <c r="JS21" s="3"/>
      <c r="JT21" s="3">
        <v>1</v>
      </c>
      <c r="JU21" s="3"/>
      <c r="JV21" s="3">
        <v>1</v>
      </c>
      <c r="JW21" s="3"/>
      <c r="JX21" s="3"/>
      <c r="JY21" s="3"/>
      <c r="JZ21" s="3">
        <v>1</v>
      </c>
      <c r="KA21" s="3"/>
      <c r="KB21" s="3"/>
      <c r="KC21" s="3">
        <v>1</v>
      </c>
      <c r="KD21" s="3"/>
      <c r="KE21" s="3"/>
      <c r="KF21" s="3">
        <v>1</v>
      </c>
      <c r="KG21" s="3"/>
      <c r="KH21" s="3"/>
      <c r="KI21" s="3">
        <v>1</v>
      </c>
      <c r="KJ21" s="3"/>
      <c r="KK21" s="3"/>
      <c r="KL21" s="3">
        <v>1</v>
      </c>
      <c r="KM21" s="3"/>
      <c r="KN21" s="3"/>
      <c r="KO21" s="3">
        <v>1</v>
      </c>
      <c r="KP21" s="3"/>
      <c r="KQ21" s="3"/>
      <c r="KR21" s="3">
        <v>1</v>
      </c>
      <c r="KS21" s="3"/>
      <c r="KT21" s="3">
        <v>1</v>
      </c>
      <c r="KU21" s="3"/>
      <c r="KV21" s="3"/>
      <c r="KW21" s="3"/>
      <c r="KX21" s="3">
        <v>1</v>
      </c>
      <c r="KY21" s="3"/>
      <c r="KZ21" s="3"/>
      <c r="LA21" s="3">
        <v>1</v>
      </c>
      <c r="LB21" s="3"/>
      <c r="LC21" s="3"/>
      <c r="LD21" s="3">
        <v>1</v>
      </c>
      <c r="LE21" s="3"/>
      <c r="LF21" s="3"/>
      <c r="LG21" s="3">
        <v>1</v>
      </c>
      <c r="LH21" s="3"/>
      <c r="LI21" s="3"/>
      <c r="LJ21" s="3">
        <v>1</v>
      </c>
      <c r="LK21" s="3"/>
      <c r="LL21" s="3"/>
      <c r="LM21" s="3">
        <v>1</v>
      </c>
      <c r="LN21" s="3"/>
      <c r="LO21" s="3"/>
      <c r="LP21" s="3">
        <v>1</v>
      </c>
      <c r="LQ21" s="3"/>
      <c r="LR21" s="3"/>
      <c r="LS21" s="3">
        <v>1</v>
      </c>
      <c r="LT21" s="3"/>
      <c r="LU21" s="3"/>
      <c r="LV21" s="3">
        <v>1</v>
      </c>
      <c r="LW21" s="3"/>
      <c r="LX21" s="3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</row>
    <row r="22" spans="1:374" ht="15.75" thickBot="1" x14ac:dyDescent="0.3">
      <c r="A22" s="3">
        <v>9</v>
      </c>
      <c r="B22" s="45" t="s">
        <v>1513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>
        <v>1</v>
      </c>
      <c r="Q22" s="3"/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>
        <v>1</v>
      </c>
      <c r="BP22" s="3"/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/>
      <c r="GR22" s="3">
        <v>1</v>
      </c>
      <c r="GS22" s="3"/>
      <c r="GT22" s="3"/>
      <c r="GU22" s="3">
        <v>1</v>
      </c>
      <c r="GV22" s="3"/>
      <c r="GW22" s="3"/>
      <c r="GX22" s="3">
        <v>1</v>
      </c>
      <c r="GY22" s="3"/>
      <c r="GZ22" s="3"/>
      <c r="HA22" s="3">
        <v>1</v>
      </c>
      <c r="HB22" s="3"/>
      <c r="HC22" s="3"/>
      <c r="HD22" s="3">
        <v>1</v>
      </c>
      <c r="HE22" s="3"/>
      <c r="HF22" s="3"/>
      <c r="HG22" s="3">
        <v>1</v>
      </c>
      <c r="HH22" s="3"/>
      <c r="HI22" s="3"/>
      <c r="HJ22" s="3">
        <v>1</v>
      </c>
      <c r="HK22" s="3"/>
      <c r="HL22" s="3"/>
      <c r="HM22" s="3">
        <v>1</v>
      </c>
      <c r="HN22" s="3"/>
      <c r="HO22" s="3"/>
      <c r="HP22" s="3">
        <v>1</v>
      </c>
      <c r="HQ22" s="3"/>
      <c r="HR22" s="3"/>
      <c r="HS22" s="3">
        <v>1</v>
      </c>
      <c r="HT22" s="3"/>
      <c r="HU22" s="3"/>
      <c r="HV22" s="3">
        <v>1</v>
      </c>
      <c r="HW22" s="3"/>
      <c r="HX22" s="3"/>
      <c r="HY22" s="3">
        <v>1</v>
      </c>
      <c r="HZ22" s="3"/>
      <c r="IA22" s="3"/>
      <c r="IB22" s="3">
        <v>1</v>
      </c>
      <c r="IC22" s="3"/>
      <c r="ID22" s="3"/>
      <c r="IE22" s="3">
        <v>1</v>
      </c>
      <c r="IF22" s="3"/>
      <c r="IG22" s="3"/>
      <c r="IH22" s="3">
        <v>1</v>
      </c>
      <c r="II22" s="3"/>
      <c r="IJ22" s="3"/>
      <c r="IK22" s="3">
        <v>1</v>
      </c>
      <c r="IL22" s="3"/>
      <c r="IM22" s="3"/>
      <c r="IN22" s="3">
        <v>1</v>
      </c>
      <c r="IO22" s="3"/>
      <c r="IP22" s="3"/>
      <c r="IQ22" s="3">
        <v>1</v>
      </c>
      <c r="IR22" s="3"/>
      <c r="IS22" s="3"/>
      <c r="IT22" s="3">
        <v>1</v>
      </c>
      <c r="IU22" s="3"/>
      <c r="IV22" s="3"/>
      <c r="IW22" s="3">
        <v>1</v>
      </c>
      <c r="IX22" s="3"/>
      <c r="IY22" s="3"/>
      <c r="IZ22" s="3">
        <v>1</v>
      </c>
      <c r="JA22" s="3"/>
      <c r="JB22" s="3"/>
      <c r="JC22" s="3">
        <v>1</v>
      </c>
      <c r="JD22" s="3"/>
      <c r="JE22" s="3"/>
      <c r="JF22" s="3">
        <v>1</v>
      </c>
      <c r="JG22" s="3"/>
      <c r="JH22" s="3"/>
      <c r="JI22" s="3">
        <v>1</v>
      </c>
      <c r="JJ22" s="3"/>
      <c r="JK22" s="3"/>
      <c r="JL22" s="3">
        <v>1</v>
      </c>
      <c r="JM22" s="3"/>
      <c r="JN22" s="3"/>
      <c r="JO22" s="3">
        <v>1</v>
      </c>
      <c r="JP22" s="3"/>
      <c r="JQ22" s="3"/>
      <c r="JR22" s="3">
        <v>1</v>
      </c>
      <c r="JS22" s="3"/>
      <c r="JT22" s="3"/>
      <c r="JU22" s="3">
        <v>1</v>
      </c>
      <c r="JV22" s="3"/>
      <c r="JW22" s="3"/>
      <c r="JX22" s="3">
        <v>1</v>
      </c>
      <c r="JY22" s="3"/>
      <c r="JZ22" s="3"/>
      <c r="KA22" s="3">
        <v>1</v>
      </c>
      <c r="KB22" s="3"/>
      <c r="KC22" s="3"/>
      <c r="KD22" s="3">
        <v>1</v>
      </c>
      <c r="KE22" s="3"/>
      <c r="KF22" s="3"/>
      <c r="KG22" s="3">
        <v>1</v>
      </c>
      <c r="KH22" s="3"/>
      <c r="KI22" s="3"/>
      <c r="KJ22" s="3">
        <v>1</v>
      </c>
      <c r="KK22" s="3"/>
      <c r="KL22" s="3"/>
      <c r="KM22" s="3">
        <v>1</v>
      </c>
      <c r="KN22" s="3"/>
      <c r="KO22" s="3"/>
      <c r="KP22" s="3">
        <v>1</v>
      </c>
      <c r="KQ22" s="3"/>
      <c r="KR22" s="3"/>
      <c r="KS22" s="3">
        <v>1</v>
      </c>
      <c r="KT22" s="3"/>
      <c r="KU22" s="3"/>
      <c r="KV22" s="3">
        <v>1</v>
      </c>
      <c r="KW22" s="3"/>
      <c r="KX22" s="3"/>
      <c r="KY22" s="3">
        <v>1</v>
      </c>
      <c r="KZ22" s="3"/>
      <c r="LA22" s="3"/>
      <c r="LB22" s="3">
        <v>1</v>
      </c>
      <c r="LC22" s="3"/>
      <c r="LD22" s="3"/>
      <c r="LE22" s="3">
        <v>1</v>
      </c>
      <c r="LF22" s="3"/>
      <c r="LG22" s="3"/>
      <c r="LH22" s="3">
        <v>1</v>
      </c>
      <c r="LI22" s="3"/>
      <c r="LJ22" s="3"/>
      <c r="LK22" s="3">
        <v>1</v>
      </c>
      <c r="LL22" s="3"/>
      <c r="LM22" s="3"/>
      <c r="LN22" s="3">
        <v>1</v>
      </c>
      <c r="LO22" s="3"/>
      <c r="LP22" s="3"/>
      <c r="LQ22" s="3">
        <v>1</v>
      </c>
      <c r="LR22" s="3"/>
      <c r="LS22" s="3"/>
      <c r="LT22" s="3">
        <v>1</v>
      </c>
      <c r="LU22" s="3"/>
      <c r="LV22" s="3"/>
      <c r="LW22" s="3">
        <v>1</v>
      </c>
      <c r="LX22" s="3"/>
      <c r="LY22" s="3"/>
      <c r="LZ22" s="3">
        <v>1</v>
      </c>
      <c r="MA22" s="3"/>
      <c r="MB22" s="3"/>
      <c r="MC22" s="3">
        <v>1</v>
      </c>
      <c r="MD22" s="3"/>
      <c r="ME22" s="3"/>
      <c r="MF22" s="3">
        <v>1</v>
      </c>
      <c r="MG22" s="3"/>
      <c r="MH22" s="3"/>
      <c r="MI22" s="3">
        <v>1</v>
      </c>
      <c r="MJ22" s="3"/>
      <c r="MK22" s="3"/>
      <c r="ML22" s="3">
        <v>1</v>
      </c>
      <c r="MM22" s="3"/>
      <c r="MN22" s="3"/>
      <c r="MO22" s="3">
        <v>1</v>
      </c>
      <c r="MP22" s="3"/>
      <c r="MQ22" s="3"/>
      <c r="MR22" s="3">
        <v>1</v>
      </c>
      <c r="MS22" s="3"/>
      <c r="MT22" s="3"/>
      <c r="MU22" s="3">
        <v>1</v>
      </c>
      <c r="MV22" s="3"/>
      <c r="MW22" s="3"/>
      <c r="MX22" s="3">
        <v>1</v>
      </c>
      <c r="MY22" s="3"/>
      <c r="MZ22" s="3"/>
      <c r="NA22" s="3">
        <v>1</v>
      </c>
      <c r="NB22" s="3"/>
      <c r="NC22" s="3"/>
      <c r="ND22" s="3">
        <v>1</v>
      </c>
      <c r="NE22" s="3"/>
      <c r="NF22" s="3"/>
      <c r="NG22" s="3">
        <v>1</v>
      </c>
      <c r="NH22" s="3"/>
      <c r="NI22" s="3"/>
      <c r="NJ22" s="3">
        <v>1</v>
      </c>
    </row>
    <row r="23" spans="1:374" ht="15.75" thickBot="1" x14ac:dyDescent="0.3">
      <c r="A23" s="3">
        <v>10</v>
      </c>
      <c r="B23" s="45" t="s">
        <v>1514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3"/>
      <c r="GT23" s="3">
        <v>1</v>
      </c>
      <c r="GU23" s="3"/>
      <c r="GV23" s="3"/>
      <c r="GW23" s="3">
        <v>1</v>
      </c>
      <c r="GX23" s="3"/>
      <c r="GY23" s="3"/>
      <c r="GZ23" s="3">
        <v>1</v>
      </c>
      <c r="HA23" s="3"/>
      <c r="HB23" s="3"/>
      <c r="HC23" s="3">
        <v>1</v>
      </c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  <c r="IU23" s="3"/>
      <c r="IV23" s="3">
        <v>1</v>
      </c>
      <c r="IW23" s="3"/>
      <c r="IX23" s="3"/>
      <c r="IY23" s="3">
        <v>1</v>
      </c>
      <c r="IZ23" s="3"/>
      <c r="JA23" s="3"/>
      <c r="JB23" s="3">
        <v>1</v>
      </c>
      <c r="JC23" s="3"/>
      <c r="JD23" s="3"/>
      <c r="JE23" s="3">
        <v>1</v>
      </c>
      <c r="JF23" s="3"/>
      <c r="JG23" s="3"/>
      <c r="JH23" s="3">
        <v>1</v>
      </c>
      <c r="JI23" s="3"/>
      <c r="JJ23" s="3"/>
      <c r="JK23" s="3">
        <v>1</v>
      </c>
      <c r="JL23" s="3"/>
      <c r="JM23" s="3"/>
      <c r="JN23" s="3">
        <v>1</v>
      </c>
      <c r="JO23" s="3"/>
      <c r="JP23" s="3"/>
      <c r="JQ23" s="3">
        <v>1</v>
      </c>
      <c r="JR23" s="3"/>
      <c r="JS23" s="3"/>
      <c r="JT23" s="3">
        <v>1</v>
      </c>
      <c r="JU23" s="3"/>
      <c r="JV23" s="3"/>
      <c r="JW23" s="3">
        <v>1</v>
      </c>
      <c r="JX23" s="3"/>
      <c r="JY23" s="3"/>
      <c r="JZ23" s="3">
        <v>1</v>
      </c>
      <c r="KA23" s="3"/>
      <c r="KB23" s="3"/>
      <c r="KC23" s="3">
        <v>1</v>
      </c>
      <c r="KD23" s="3"/>
      <c r="KE23" s="3"/>
      <c r="KF23" s="3">
        <v>1</v>
      </c>
      <c r="KG23" s="3"/>
      <c r="KH23" s="3"/>
      <c r="KI23" s="3">
        <v>1</v>
      </c>
      <c r="KJ23" s="3"/>
      <c r="KK23" s="3"/>
      <c r="KL23" s="3">
        <v>1</v>
      </c>
      <c r="KM23" s="3"/>
      <c r="KN23" s="3"/>
      <c r="KO23" s="3">
        <v>1</v>
      </c>
      <c r="KP23" s="3"/>
      <c r="KQ23" s="3"/>
      <c r="KR23" s="3">
        <v>1</v>
      </c>
      <c r="KS23" s="3"/>
      <c r="KT23" s="3"/>
      <c r="KU23" s="3">
        <v>1</v>
      </c>
      <c r="KV23" s="3"/>
      <c r="KW23" s="3"/>
      <c r="KX23" s="3">
        <v>1</v>
      </c>
      <c r="KY23" s="3"/>
      <c r="KZ23" s="3"/>
      <c r="LA23" s="3">
        <v>1</v>
      </c>
      <c r="LB23" s="3"/>
      <c r="LC23" s="3"/>
      <c r="LD23" s="3">
        <v>1</v>
      </c>
      <c r="LE23" s="3"/>
      <c r="LF23" s="3"/>
      <c r="LG23" s="3">
        <v>1</v>
      </c>
      <c r="LH23" s="3"/>
      <c r="LI23" s="3"/>
      <c r="LJ23" s="3">
        <v>1</v>
      </c>
      <c r="LK23" s="3"/>
      <c r="LL23" s="3"/>
      <c r="LM23" s="3">
        <v>1</v>
      </c>
      <c r="LN23" s="3"/>
      <c r="LO23" s="3"/>
      <c r="LP23" s="3">
        <v>1</v>
      </c>
      <c r="LQ23" s="3"/>
      <c r="LR23" s="3"/>
      <c r="LS23" s="3">
        <v>1</v>
      </c>
      <c r="LT23" s="3"/>
      <c r="LU23" s="3"/>
      <c r="LV23" s="3">
        <v>1</v>
      </c>
      <c r="LW23" s="3"/>
      <c r="LX23" s="3"/>
      <c r="LY23" s="3">
        <v>1</v>
      </c>
      <c r="LZ23" s="3"/>
      <c r="MA23" s="3"/>
      <c r="MB23" s="3">
        <v>1</v>
      </c>
      <c r="MC23" s="3"/>
      <c r="MD23" s="3"/>
      <c r="ME23" s="3">
        <v>1</v>
      </c>
      <c r="MF23" s="3"/>
      <c r="MG23" s="3"/>
      <c r="MH23" s="3">
        <v>1</v>
      </c>
      <c r="MI23" s="3"/>
      <c r="MJ23" s="3"/>
      <c r="MK23" s="3">
        <v>1</v>
      </c>
      <c r="ML23" s="3"/>
      <c r="MM23" s="3"/>
      <c r="MN23" s="3">
        <v>1</v>
      </c>
      <c r="MO23" s="3"/>
      <c r="MP23" s="3"/>
      <c r="MQ23" s="3">
        <v>1</v>
      </c>
      <c r="MR23" s="3"/>
      <c r="MS23" s="3"/>
      <c r="MT23" s="3">
        <v>1</v>
      </c>
      <c r="MU23" s="3"/>
      <c r="MV23" s="3"/>
      <c r="MW23" s="3">
        <v>1</v>
      </c>
      <c r="MX23" s="3"/>
      <c r="MY23" s="3"/>
      <c r="MZ23" s="3">
        <v>1</v>
      </c>
      <c r="NA23" s="3"/>
      <c r="NB23" s="3"/>
      <c r="NC23" s="3">
        <v>1</v>
      </c>
      <c r="ND23" s="3"/>
      <c r="NE23" s="3"/>
      <c r="NF23" s="3">
        <v>1</v>
      </c>
      <c r="NG23" s="3"/>
      <c r="NH23" s="3"/>
      <c r="NI23" s="3">
        <v>1</v>
      </c>
      <c r="NJ23" s="3"/>
    </row>
    <row r="24" spans="1:374" ht="15.75" thickBot="1" x14ac:dyDescent="0.3">
      <c r="A24" s="3">
        <v>11</v>
      </c>
      <c r="B24" s="45" t="s">
        <v>1515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  <c r="IU24" s="3">
        <v>1</v>
      </c>
      <c r="IV24" s="3"/>
      <c r="IW24" s="3"/>
      <c r="IX24" s="3">
        <v>1</v>
      </c>
      <c r="IY24" s="3"/>
      <c r="IZ24" s="3"/>
      <c r="JA24" s="3">
        <v>1</v>
      </c>
      <c r="JB24" s="3"/>
      <c r="JC24" s="3"/>
      <c r="JD24" s="3">
        <v>1</v>
      </c>
      <c r="JE24" s="3"/>
      <c r="JF24" s="3"/>
      <c r="JG24" s="3">
        <v>1</v>
      </c>
      <c r="JH24" s="3"/>
      <c r="JI24" s="3"/>
      <c r="JJ24" s="3">
        <v>1</v>
      </c>
      <c r="JK24" s="3"/>
      <c r="JL24" s="3"/>
      <c r="JM24" s="3">
        <v>1</v>
      </c>
      <c r="JN24" s="3"/>
      <c r="JO24" s="3"/>
      <c r="JP24" s="3">
        <v>1</v>
      </c>
      <c r="JQ24" s="3"/>
      <c r="JR24" s="3"/>
      <c r="JS24" s="3">
        <v>1</v>
      </c>
      <c r="JT24" s="3"/>
      <c r="JU24" s="3"/>
      <c r="JV24" s="3">
        <v>1</v>
      </c>
      <c r="JW24" s="3"/>
      <c r="JX24" s="3"/>
      <c r="JY24" s="3">
        <v>1</v>
      </c>
      <c r="JZ24" s="3"/>
      <c r="KA24" s="3"/>
      <c r="KB24" s="3">
        <v>1</v>
      </c>
      <c r="KC24" s="3"/>
      <c r="KD24" s="3"/>
      <c r="KE24" s="3">
        <v>1</v>
      </c>
      <c r="KF24" s="3"/>
      <c r="KG24" s="3"/>
      <c r="KH24" s="3">
        <v>1</v>
      </c>
      <c r="KI24" s="3"/>
      <c r="KJ24" s="3"/>
      <c r="KK24" s="3">
        <v>1</v>
      </c>
      <c r="KL24" s="3"/>
      <c r="KM24" s="3"/>
      <c r="KN24" s="3">
        <v>1</v>
      </c>
      <c r="KO24" s="3"/>
      <c r="KP24" s="3"/>
      <c r="KQ24" s="3">
        <v>1</v>
      </c>
      <c r="KR24" s="3"/>
      <c r="KS24" s="3"/>
      <c r="KT24" s="3">
        <v>1</v>
      </c>
      <c r="KU24" s="3"/>
      <c r="KV24" s="3"/>
      <c r="KW24" s="3">
        <v>1</v>
      </c>
      <c r="KX24" s="3"/>
      <c r="KY24" s="3"/>
      <c r="KZ24" s="3">
        <v>1</v>
      </c>
      <c r="LA24" s="3"/>
      <c r="LB24" s="3"/>
      <c r="LC24" s="3">
        <v>1</v>
      </c>
      <c r="LD24" s="3"/>
      <c r="LE24" s="3"/>
      <c r="LF24" s="3">
        <v>1</v>
      </c>
      <c r="LG24" s="3"/>
      <c r="LH24" s="3"/>
      <c r="LI24" s="3">
        <v>1</v>
      </c>
      <c r="LJ24" s="3"/>
      <c r="LK24" s="3"/>
      <c r="LL24" s="3">
        <v>1</v>
      </c>
      <c r="LM24" s="3"/>
      <c r="LN24" s="3"/>
      <c r="LO24" s="3">
        <v>1</v>
      </c>
      <c r="LP24" s="3"/>
      <c r="LQ24" s="3"/>
      <c r="LR24" s="3">
        <v>1</v>
      </c>
      <c r="LS24" s="3"/>
      <c r="LT24" s="3"/>
      <c r="LU24" s="3">
        <v>1</v>
      </c>
      <c r="LV24" s="3"/>
      <c r="LW24" s="3"/>
      <c r="LX24" s="3">
        <v>1</v>
      </c>
      <c r="LY24" s="3"/>
      <c r="LZ24" s="3"/>
      <c r="MA24" s="3">
        <v>1</v>
      </c>
      <c r="MB24" s="3"/>
      <c r="MC24" s="3"/>
      <c r="MD24" s="3">
        <v>1</v>
      </c>
      <c r="ME24" s="3"/>
      <c r="MF24" s="3"/>
      <c r="MG24" s="3">
        <v>1</v>
      </c>
      <c r="MH24" s="3"/>
      <c r="MI24" s="3"/>
      <c r="MJ24" s="3">
        <v>1</v>
      </c>
      <c r="MK24" s="3"/>
      <c r="ML24" s="3"/>
      <c r="MM24" s="3">
        <v>1</v>
      </c>
      <c r="MN24" s="3"/>
      <c r="MO24" s="3"/>
      <c r="MP24" s="3">
        <v>1</v>
      </c>
      <c r="MQ24" s="3"/>
      <c r="MR24" s="3"/>
      <c r="MS24" s="3">
        <v>1</v>
      </c>
      <c r="MT24" s="3"/>
      <c r="MU24" s="3"/>
      <c r="MV24" s="3">
        <v>1</v>
      </c>
      <c r="MW24" s="3"/>
      <c r="MX24" s="3"/>
      <c r="MY24" s="3">
        <v>1</v>
      </c>
      <c r="MZ24" s="3"/>
      <c r="NA24" s="3"/>
      <c r="NB24" s="3">
        <v>1</v>
      </c>
      <c r="NC24" s="3"/>
      <c r="ND24" s="3"/>
      <c r="NE24" s="3">
        <v>1</v>
      </c>
      <c r="NF24" s="3"/>
      <c r="NG24" s="3"/>
      <c r="NH24" s="3">
        <v>1</v>
      </c>
      <c r="NI24" s="3"/>
      <c r="NJ24" s="3"/>
    </row>
    <row r="25" spans="1:374" ht="15.75" thickBot="1" x14ac:dyDescent="0.3">
      <c r="A25" s="3">
        <v>12</v>
      </c>
      <c r="B25" s="45" t="s">
        <v>1516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>
        <v>1</v>
      </c>
      <c r="P25" s="3"/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>
        <v>1</v>
      </c>
      <c r="BF25" s="3"/>
      <c r="BG25" s="3"/>
      <c r="BH25" s="3">
        <v>1</v>
      </c>
      <c r="BI25" s="3"/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>
        <v>1</v>
      </c>
      <c r="GW25" s="3"/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>
        <v>1</v>
      </c>
      <c r="HX25" s="3"/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>
        <v>1</v>
      </c>
      <c r="JE25" s="3"/>
      <c r="JF25" s="3"/>
      <c r="JG25" s="3"/>
      <c r="JH25" s="3">
        <v>1</v>
      </c>
      <c r="JI25" s="3"/>
      <c r="JJ25" s="3">
        <v>1</v>
      </c>
      <c r="JK25" s="3"/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>
        <v>1</v>
      </c>
      <c r="JZ25" s="3"/>
      <c r="KA25" s="3"/>
      <c r="KB25" s="3">
        <v>1</v>
      </c>
      <c r="KC25" s="3"/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>
        <v>1</v>
      </c>
      <c r="KU25" s="3"/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</row>
    <row r="26" spans="1:374" ht="15.75" thickBot="1" x14ac:dyDescent="0.3">
      <c r="A26" s="3">
        <v>13</v>
      </c>
      <c r="B26" s="45" t="s">
        <v>1517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>
        <v>1</v>
      </c>
      <c r="P26" s="3"/>
      <c r="Q26" s="3"/>
      <c r="R26" s="3">
        <v>1</v>
      </c>
      <c r="S26" s="3"/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>
        <v>1</v>
      </c>
      <c r="BI26" s="3"/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>
        <v>1</v>
      </c>
      <c r="GW26" s="3"/>
      <c r="GX26" s="3"/>
      <c r="GY26" s="3">
        <v>1</v>
      </c>
      <c r="GZ26" s="3"/>
      <c r="HA26" s="3"/>
      <c r="HB26" s="3"/>
      <c r="HC26" s="3">
        <v>1</v>
      </c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>
        <v>1</v>
      </c>
      <c r="HX26" s="3"/>
      <c r="HY26" s="3"/>
      <c r="HZ26" s="3"/>
      <c r="IA26" s="3">
        <v>1</v>
      </c>
      <c r="IB26" s="3"/>
      <c r="IC26" s="3"/>
      <c r="ID26" s="3">
        <v>1</v>
      </c>
      <c r="IE26" s="3"/>
      <c r="IF26" s="3"/>
      <c r="IG26" s="3">
        <v>1</v>
      </c>
      <c r="IH26" s="3"/>
      <c r="II26" s="3"/>
      <c r="IJ26" s="3">
        <v>1</v>
      </c>
      <c r="IK26" s="3"/>
      <c r="IL26" s="3"/>
      <c r="IM26" s="3">
        <v>1</v>
      </c>
      <c r="IN26" s="3"/>
      <c r="IO26" s="3"/>
      <c r="IP26" s="3">
        <v>1</v>
      </c>
      <c r="IQ26" s="3"/>
      <c r="IR26" s="3"/>
      <c r="IS26" s="3">
        <v>1</v>
      </c>
      <c r="IT26" s="3"/>
      <c r="IU26" s="3">
        <v>1</v>
      </c>
      <c r="IV26" s="3"/>
      <c r="IW26" s="3"/>
      <c r="IX26" s="3"/>
      <c r="IY26" s="3">
        <v>1</v>
      </c>
      <c r="IZ26" s="3"/>
      <c r="JA26" s="3"/>
      <c r="JB26" s="3">
        <v>1</v>
      </c>
      <c r="JC26" s="3"/>
      <c r="JD26" s="3"/>
      <c r="JE26" s="3">
        <v>1</v>
      </c>
      <c r="JF26" s="3"/>
      <c r="JG26" s="3"/>
      <c r="JH26" s="3">
        <v>1</v>
      </c>
      <c r="JI26" s="3"/>
      <c r="JJ26" s="3">
        <v>1</v>
      </c>
      <c r="JK26" s="3"/>
      <c r="JL26" s="3"/>
      <c r="JM26" s="3">
        <v>1</v>
      </c>
      <c r="JN26" s="3">
        <v>1</v>
      </c>
      <c r="JO26" s="3"/>
      <c r="JP26" s="3"/>
      <c r="JQ26" s="3">
        <v>1</v>
      </c>
      <c r="JR26" s="3"/>
      <c r="JS26" s="3"/>
      <c r="JT26" s="3">
        <v>1</v>
      </c>
      <c r="JU26" s="3"/>
      <c r="JV26" s="3"/>
      <c r="JW26" s="3">
        <v>1</v>
      </c>
      <c r="JX26" s="3"/>
      <c r="JY26" s="3"/>
      <c r="JZ26" s="3">
        <v>1</v>
      </c>
      <c r="KA26" s="3"/>
      <c r="KB26" s="3">
        <v>1</v>
      </c>
      <c r="KC26" s="3"/>
      <c r="KD26" s="3"/>
      <c r="KE26" s="3"/>
      <c r="KF26" s="3">
        <v>1</v>
      </c>
      <c r="KG26" s="3"/>
      <c r="KH26" s="3"/>
      <c r="KI26" s="3">
        <v>1</v>
      </c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>
        <v>1</v>
      </c>
      <c r="KU26" s="3"/>
      <c r="KV26" s="3"/>
      <c r="KW26" s="3"/>
      <c r="KX26" s="3">
        <v>1</v>
      </c>
      <c r="KY26" s="3"/>
      <c r="KZ26" s="3"/>
      <c r="LA26" s="3">
        <v>1</v>
      </c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/>
      <c r="LM26" s="3">
        <v>1</v>
      </c>
      <c r="LN26" s="3"/>
      <c r="LO26" s="3"/>
      <c r="LP26" s="3">
        <v>1</v>
      </c>
      <c r="LQ26" s="3"/>
      <c r="LR26" s="3"/>
      <c r="LS26" s="3">
        <v>1</v>
      </c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>
        <v>1</v>
      </c>
      <c r="MC26" s="3"/>
      <c r="MD26" s="3"/>
      <c r="ME26" s="3">
        <v>1</v>
      </c>
      <c r="MF26" s="3"/>
      <c r="MG26" s="3"/>
      <c r="MH26" s="3">
        <v>1</v>
      </c>
      <c r="MI26" s="3"/>
      <c r="MJ26" s="3"/>
      <c r="MK26" s="3">
        <v>1</v>
      </c>
      <c r="ML26" s="3"/>
      <c r="MM26" s="3"/>
      <c r="MN26" s="3">
        <v>1</v>
      </c>
      <c r="MO26" s="3"/>
      <c r="MP26" s="3"/>
      <c r="MQ26" s="3">
        <v>1</v>
      </c>
      <c r="MR26" s="3"/>
      <c r="MS26" s="3"/>
      <c r="MT26" s="3">
        <v>1</v>
      </c>
      <c r="MU26" s="3"/>
      <c r="MV26" s="3"/>
      <c r="MW26" s="3">
        <v>1</v>
      </c>
      <c r="MX26" s="3"/>
      <c r="MY26" s="3"/>
      <c r="MZ26" s="3">
        <v>1</v>
      </c>
      <c r="NA26" s="3"/>
      <c r="NB26" s="3"/>
      <c r="NC26" s="3">
        <v>1</v>
      </c>
      <c r="ND26" s="3"/>
      <c r="NE26" s="3"/>
      <c r="NF26" s="3">
        <v>1</v>
      </c>
      <c r="NG26" s="3"/>
      <c r="NH26" s="3"/>
      <c r="NI26" s="3">
        <v>1</v>
      </c>
      <c r="NJ26" s="3"/>
    </row>
    <row r="27" spans="1:374" ht="15.75" thickBot="1" x14ac:dyDescent="0.3">
      <c r="A27" s="3">
        <v>14</v>
      </c>
      <c r="B27" s="45" t="s">
        <v>1518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>
        <v>1</v>
      </c>
      <c r="P27" s="3"/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>
        <v>1</v>
      </c>
      <c r="BF27" s="3"/>
      <c r="BG27" s="3"/>
      <c r="BH27" s="3">
        <v>1</v>
      </c>
      <c r="BI27" s="3"/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>
        <v>1</v>
      </c>
      <c r="HX27" s="3"/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  <c r="IU27" s="3"/>
      <c r="IV27" s="3">
        <v>1</v>
      </c>
      <c r="IW27" s="3"/>
      <c r="IX27" s="3"/>
      <c r="IY27" s="3">
        <v>1</v>
      </c>
      <c r="IZ27" s="3"/>
      <c r="JA27" s="3"/>
      <c r="JB27" s="3">
        <v>1</v>
      </c>
      <c r="JC27" s="3"/>
      <c r="JD27" s="3">
        <v>1</v>
      </c>
      <c r="JE27" s="3"/>
      <c r="JF27" s="3"/>
      <c r="JG27" s="3"/>
      <c r="JH27" s="3">
        <v>1</v>
      </c>
      <c r="JI27" s="3"/>
      <c r="JJ27" s="3"/>
      <c r="JK27" s="3">
        <v>1</v>
      </c>
      <c r="JL27" s="3"/>
      <c r="JM27" s="3"/>
      <c r="JN27" s="3">
        <v>1</v>
      </c>
      <c r="JO27" s="3"/>
      <c r="JP27" s="3"/>
      <c r="JQ27" s="3">
        <v>1</v>
      </c>
      <c r="JR27" s="3"/>
      <c r="JS27" s="3"/>
      <c r="JT27" s="3">
        <v>1</v>
      </c>
      <c r="JU27" s="3"/>
      <c r="JV27" s="3"/>
      <c r="JW27" s="3">
        <v>1</v>
      </c>
      <c r="JX27" s="3"/>
      <c r="JY27" s="3">
        <v>1</v>
      </c>
      <c r="JZ27" s="3"/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</row>
    <row r="28" spans="1:374" ht="15.75" thickBot="1" x14ac:dyDescent="0.3">
      <c r="A28" s="3">
        <v>15</v>
      </c>
      <c r="B28" s="45" t="s">
        <v>1519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  <c r="IU28" s="3">
        <v>1</v>
      </c>
      <c r="IV28" s="3"/>
      <c r="IW28" s="3"/>
      <c r="IX28" s="3">
        <v>1</v>
      </c>
      <c r="IY28" s="3"/>
      <c r="IZ28" s="3"/>
      <c r="JA28" s="3">
        <v>1</v>
      </c>
      <c r="JB28" s="3"/>
      <c r="JC28" s="3"/>
      <c r="JD28" s="3">
        <v>1</v>
      </c>
      <c r="JE28" s="3"/>
      <c r="JF28" s="3"/>
      <c r="JG28" s="3">
        <v>1</v>
      </c>
      <c r="JH28" s="3"/>
      <c r="JI28" s="3"/>
      <c r="JJ28" s="3">
        <v>1</v>
      </c>
      <c r="JK28" s="3"/>
      <c r="JL28" s="3"/>
      <c r="JM28" s="3">
        <v>1</v>
      </c>
      <c r="JN28" s="3"/>
      <c r="JO28" s="3"/>
      <c r="JP28" s="3">
        <v>1</v>
      </c>
      <c r="JQ28" s="3"/>
      <c r="JR28" s="3"/>
      <c r="JS28" s="3">
        <v>1</v>
      </c>
      <c r="JT28" s="3"/>
      <c r="JU28" s="3"/>
      <c r="JV28" s="3">
        <v>1</v>
      </c>
      <c r="JW28" s="3"/>
      <c r="JX28" s="3"/>
      <c r="JY28" s="3">
        <v>1</v>
      </c>
      <c r="JZ28" s="3"/>
      <c r="KA28" s="3"/>
      <c r="KB28" s="3">
        <v>1</v>
      </c>
      <c r="KC28" s="3"/>
      <c r="KD28" s="3"/>
      <c r="KE28" s="3">
        <v>1</v>
      </c>
      <c r="KF28" s="3"/>
      <c r="KG28" s="3"/>
      <c r="KH28" s="3">
        <v>1</v>
      </c>
      <c r="KI28" s="3"/>
      <c r="KJ28" s="3"/>
      <c r="KK28" s="3">
        <v>1</v>
      </c>
      <c r="KL28" s="3"/>
      <c r="KM28" s="3"/>
      <c r="KN28" s="3">
        <v>1</v>
      </c>
      <c r="KO28" s="3"/>
      <c r="KP28" s="3"/>
      <c r="KQ28" s="3">
        <v>1</v>
      </c>
      <c r="KR28" s="3"/>
      <c r="KS28" s="3"/>
      <c r="KT28" s="3">
        <v>1</v>
      </c>
      <c r="KU28" s="3"/>
      <c r="KV28" s="3"/>
      <c r="KW28" s="3">
        <v>1</v>
      </c>
      <c r="KX28" s="3"/>
      <c r="KY28" s="3"/>
      <c r="KZ28" s="3">
        <v>1</v>
      </c>
      <c r="LA28" s="3"/>
      <c r="LB28" s="3"/>
      <c r="LC28" s="3">
        <v>1</v>
      </c>
      <c r="LD28" s="3"/>
      <c r="LE28" s="3"/>
      <c r="LF28" s="3">
        <v>1</v>
      </c>
      <c r="LG28" s="3"/>
      <c r="LH28" s="3"/>
      <c r="LI28" s="3">
        <v>1</v>
      </c>
      <c r="LJ28" s="3"/>
      <c r="LK28" s="3"/>
      <c r="LL28" s="3">
        <v>1</v>
      </c>
      <c r="LM28" s="3"/>
      <c r="LN28" s="3"/>
      <c r="LO28" s="3">
        <v>1</v>
      </c>
      <c r="LP28" s="3"/>
      <c r="LQ28" s="3"/>
      <c r="LR28" s="3">
        <v>1</v>
      </c>
      <c r="LS28" s="3"/>
      <c r="LT28" s="3"/>
      <c r="LU28" s="3">
        <v>1</v>
      </c>
      <c r="LV28" s="3"/>
      <c r="LW28" s="3"/>
      <c r="LX28" s="3">
        <v>1</v>
      </c>
      <c r="LY28" s="3"/>
      <c r="LZ28" s="3"/>
      <c r="MA28" s="3">
        <v>1</v>
      </c>
      <c r="MB28" s="3"/>
      <c r="MC28" s="3"/>
      <c r="MD28" s="3">
        <v>1</v>
      </c>
      <c r="ME28" s="3"/>
      <c r="MF28" s="3"/>
      <c r="MG28" s="3">
        <v>1</v>
      </c>
      <c r="MH28" s="3"/>
      <c r="MI28" s="3"/>
      <c r="MJ28" s="3">
        <v>1</v>
      </c>
      <c r="MK28" s="3"/>
      <c r="ML28" s="3"/>
      <c r="MM28" s="3">
        <v>1</v>
      </c>
      <c r="MN28" s="3"/>
      <c r="MO28" s="3"/>
      <c r="MP28" s="3">
        <v>1</v>
      </c>
      <c r="MQ28" s="3"/>
      <c r="MR28" s="3"/>
      <c r="MS28" s="3">
        <v>1</v>
      </c>
      <c r="MT28" s="3"/>
      <c r="MU28" s="3"/>
      <c r="MV28" s="3">
        <v>1</v>
      </c>
      <c r="MW28" s="3"/>
      <c r="MX28" s="3"/>
      <c r="MY28" s="3">
        <v>1</v>
      </c>
      <c r="MZ28" s="3"/>
      <c r="NA28" s="3"/>
      <c r="NB28" s="3">
        <v>1</v>
      </c>
      <c r="NC28" s="3"/>
      <c r="ND28" s="3"/>
      <c r="NE28" s="3">
        <v>1</v>
      </c>
      <c r="NF28" s="3"/>
      <c r="NG28" s="3"/>
      <c r="NH28" s="3">
        <v>1</v>
      </c>
      <c r="NI28" s="3"/>
      <c r="NJ28" s="3"/>
    </row>
    <row r="29" spans="1:374" ht="15.75" thickBot="1" x14ac:dyDescent="0.3">
      <c r="A29" s="3">
        <v>16</v>
      </c>
      <c r="B29" s="45" t="s">
        <v>1520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  <c r="IU29" s="3"/>
      <c r="IV29" s="3">
        <v>1</v>
      </c>
      <c r="IW29" s="3"/>
      <c r="IX29" s="3"/>
      <c r="IY29" s="3">
        <v>1</v>
      </c>
      <c r="IZ29" s="3"/>
      <c r="JA29" s="3"/>
      <c r="JB29" s="3">
        <v>1</v>
      </c>
      <c r="JC29" s="3"/>
      <c r="JD29" s="3">
        <v>1</v>
      </c>
      <c r="JE29" s="3"/>
      <c r="JF29" s="3"/>
      <c r="JG29" s="3"/>
      <c r="JH29" s="3">
        <v>1</v>
      </c>
      <c r="JI29" s="3"/>
      <c r="JJ29" s="3"/>
      <c r="JK29" s="3">
        <v>1</v>
      </c>
      <c r="JL29" s="3"/>
      <c r="JM29" s="3">
        <v>1</v>
      </c>
      <c r="JN29" s="3"/>
      <c r="JO29" s="3"/>
      <c r="JP29" s="3"/>
      <c r="JQ29" s="3">
        <v>1</v>
      </c>
      <c r="JR29" s="3"/>
      <c r="JS29" s="3"/>
      <c r="JT29" s="3">
        <v>1</v>
      </c>
      <c r="JU29" s="3"/>
      <c r="JV29" s="3"/>
      <c r="JW29" s="3">
        <v>1</v>
      </c>
      <c r="JX29" s="3"/>
      <c r="JY29" s="3"/>
      <c r="JZ29" s="3">
        <v>1</v>
      </c>
      <c r="KA29" s="3"/>
      <c r="KB29" s="3"/>
      <c r="KC29" s="3">
        <v>1</v>
      </c>
      <c r="KD29" s="3"/>
      <c r="KE29" s="3"/>
      <c r="KF29" s="3">
        <v>1</v>
      </c>
      <c r="KG29" s="3"/>
      <c r="KH29" s="3"/>
      <c r="KI29" s="3">
        <v>1</v>
      </c>
      <c r="KJ29" s="3"/>
      <c r="KK29" s="3"/>
      <c r="KL29" s="3">
        <v>1</v>
      </c>
      <c r="KM29" s="3"/>
      <c r="KN29" s="3"/>
      <c r="KO29" s="3">
        <v>1</v>
      </c>
      <c r="KP29" s="3"/>
      <c r="KQ29" s="3"/>
      <c r="KR29" s="3">
        <v>1</v>
      </c>
      <c r="KS29" s="3"/>
      <c r="KT29" s="3"/>
      <c r="KU29" s="3">
        <v>1</v>
      </c>
      <c r="KV29" s="3"/>
      <c r="KW29" s="3"/>
      <c r="KX29" s="3">
        <v>1</v>
      </c>
      <c r="KY29" s="3"/>
      <c r="KZ29" s="3"/>
      <c r="LA29" s="3">
        <v>1</v>
      </c>
      <c r="LB29" s="3"/>
      <c r="LC29" s="3"/>
      <c r="LD29" s="3">
        <v>1</v>
      </c>
      <c r="LE29" s="3"/>
      <c r="LF29" s="3"/>
      <c r="LG29" s="3">
        <v>1</v>
      </c>
      <c r="LH29" s="3"/>
      <c r="LI29" s="3"/>
      <c r="LJ29" s="3">
        <v>1</v>
      </c>
      <c r="LK29" s="3"/>
      <c r="LL29" s="3"/>
      <c r="LM29" s="3">
        <v>1</v>
      </c>
      <c r="LN29" s="3"/>
      <c r="LO29" s="3"/>
      <c r="LP29" s="3">
        <v>1</v>
      </c>
      <c r="LQ29" s="3"/>
      <c r="LR29" s="3"/>
      <c r="LS29" s="3">
        <v>1</v>
      </c>
      <c r="LT29" s="3"/>
      <c r="LU29" s="3"/>
      <c r="LV29" s="3">
        <v>1</v>
      </c>
      <c r="LW29" s="3"/>
      <c r="LX29" s="3"/>
      <c r="LY29" s="3">
        <v>1</v>
      </c>
      <c r="LZ29" s="3"/>
      <c r="MA29" s="3"/>
      <c r="MB29" s="3">
        <v>1</v>
      </c>
      <c r="MC29" s="3"/>
      <c r="MD29" s="3"/>
      <c r="ME29" s="3">
        <v>1</v>
      </c>
      <c r="MF29" s="3"/>
      <c r="MG29" s="3"/>
      <c r="MH29" s="3">
        <v>1</v>
      </c>
      <c r="MI29" s="3"/>
      <c r="MJ29" s="3"/>
      <c r="MK29" s="3">
        <v>1</v>
      </c>
      <c r="ML29" s="3"/>
      <c r="MM29" s="3"/>
      <c r="MN29" s="3">
        <v>1</v>
      </c>
      <c r="MO29" s="3"/>
      <c r="MP29" s="3"/>
      <c r="MQ29" s="3">
        <v>1</v>
      </c>
      <c r="MR29" s="3"/>
      <c r="MS29" s="3"/>
      <c r="MT29" s="3">
        <v>1</v>
      </c>
      <c r="MU29" s="3"/>
      <c r="MV29" s="3"/>
      <c r="MW29" s="3">
        <v>1</v>
      </c>
      <c r="MX29" s="3"/>
      <c r="MY29" s="3"/>
      <c r="MZ29" s="3">
        <v>1</v>
      </c>
      <c r="NA29" s="3"/>
      <c r="NB29" s="3"/>
      <c r="NC29" s="3">
        <v>1</v>
      </c>
      <c r="ND29" s="3"/>
      <c r="NE29" s="3"/>
      <c r="NF29" s="3">
        <v>1</v>
      </c>
      <c r="NG29" s="3"/>
      <c r="NH29" s="3"/>
      <c r="NI29" s="3">
        <v>1</v>
      </c>
      <c r="NJ29" s="3"/>
    </row>
    <row r="30" spans="1:374" ht="15.75" thickBot="1" x14ac:dyDescent="0.3">
      <c r="A30" s="3">
        <v>17</v>
      </c>
      <c r="B30" s="46" t="s">
        <v>1521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>
        <v>1</v>
      </c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>
        <v>1</v>
      </c>
      <c r="BF30" s="3"/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>
        <v>1</v>
      </c>
      <c r="GU30" s="3"/>
      <c r="GV30" s="3">
        <v>1</v>
      </c>
      <c r="GW30" s="3"/>
      <c r="GX30" s="3"/>
      <c r="GY30" s="3">
        <v>1</v>
      </c>
      <c r="GZ30" s="3"/>
      <c r="HA30" s="3"/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>
        <v>1</v>
      </c>
      <c r="HM30" s="3"/>
      <c r="HN30" s="3"/>
      <c r="HO30" s="3">
        <v>1</v>
      </c>
      <c r="HP30" s="3"/>
      <c r="HQ30" s="3"/>
      <c r="HR30" s="3">
        <v>1</v>
      </c>
      <c r="HS30" s="3"/>
      <c r="HT30" s="3"/>
      <c r="HU30" s="3">
        <v>1</v>
      </c>
      <c r="HV30" s="3"/>
      <c r="HW30" s="3">
        <v>1</v>
      </c>
      <c r="HX30" s="3"/>
      <c r="HY30" s="3"/>
      <c r="HZ30" s="3"/>
      <c r="IA30" s="3">
        <v>1</v>
      </c>
      <c r="IB30" s="3"/>
      <c r="IC30" s="3"/>
      <c r="ID30" s="3">
        <v>1</v>
      </c>
      <c r="IE30" s="3"/>
      <c r="IF30" s="3"/>
      <c r="IG30" s="3">
        <v>1</v>
      </c>
      <c r="IH30" s="3"/>
      <c r="II30" s="3"/>
      <c r="IJ30" s="3">
        <v>1</v>
      </c>
      <c r="IK30" s="3"/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  <c r="IU30" s="3"/>
      <c r="IV30" s="3">
        <v>1</v>
      </c>
      <c r="IW30" s="3"/>
      <c r="IX30" s="3"/>
      <c r="IY30" s="3">
        <v>1</v>
      </c>
      <c r="IZ30" s="3"/>
      <c r="JA30" s="3"/>
      <c r="JB30" s="3">
        <v>1</v>
      </c>
      <c r="JC30" s="3"/>
      <c r="JD30" s="3"/>
      <c r="JE30" s="3">
        <v>1</v>
      </c>
      <c r="JF30" s="3"/>
      <c r="JG30" s="3"/>
      <c r="JH30" s="3">
        <v>1</v>
      </c>
      <c r="JI30" s="3"/>
      <c r="JJ30" s="3">
        <v>1</v>
      </c>
      <c r="JK30" s="3"/>
      <c r="JL30" s="3"/>
      <c r="JM30" s="3">
        <v>1</v>
      </c>
      <c r="JN30" s="3"/>
      <c r="JO30" s="3"/>
      <c r="JP30" s="3"/>
      <c r="JQ30" s="3">
        <v>1</v>
      </c>
      <c r="JR30" s="3"/>
      <c r="JS30" s="3"/>
      <c r="JT30" s="3">
        <v>1</v>
      </c>
      <c r="JU30" s="3"/>
      <c r="JV30" s="3"/>
      <c r="JW30" s="3">
        <v>1</v>
      </c>
      <c r="JX30" s="3"/>
      <c r="JY30" s="3">
        <v>1</v>
      </c>
      <c r="JZ30" s="3"/>
      <c r="KA30" s="3"/>
      <c r="KB30" s="3"/>
      <c r="KC30" s="3">
        <v>1</v>
      </c>
      <c r="KD30" s="3"/>
      <c r="KE30" s="3"/>
      <c r="KF30" s="3">
        <v>1</v>
      </c>
      <c r="KG30" s="3"/>
      <c r="KH30" s="3"/>
      <c r="KI30" s="3">
        <v>1</v>
      </c>
      <c r="KJ30" s="3"/>
      <c r="KK30" s="3"/>
      <c r="KL30" s="3">
        <v>1</v>
      </c>
      <c r="KM30" s="3"/>
      <c r="KN30" s="3"/>
      <c r="KO30" s="3">
        <v>1</v>
      </c>
      <c r="KP30" s="3"/>
      <c r="KQ30" s="3"/>
      <c r="KR30" s="3">
        <v>1</v>
      </c>
      <c r="KS30" s="3"/>
      <c r="KT30" s="3"/>
      <c r="KU30" s="3">
        <v>1</v>
      </c>
      <c r="KV30" s="3"/>
      <c r="KW30" s="3"/>
      <c r="KX30" s="3">
        <v>1</v>
      </c>
      <c r="KY30" s="3"/>
      <c r="KZ30" s="3"/>
      <c r="LA30" s="3">
        <v>1</v>
      </c>
      <c r="LB30" s="3"/>
      <c r="LC30" s="3"/>
      <c r="LD30" s="3">
        <v>1</v>
      </c>
      <c r="LE30" s="3"/>
      <c r="LF30" s="3"/>
      <c r="LG30" s="3">
        <v>1</v>
      </c>
      <c r="LH30" s="3"/>
      <c r="LI30" s="3"/>
      <c r="LJ30" s="3">
        <v>1</v>
      </c>
      <c r="LK30" s="3"/>
      <c r="LL30" s="3"/>
      <c r="LM30" s="3">
        <v>1</v>
      </c>
      <c r="LN30" s="3"/>
      <c r="LO30" s="3"/>
      <c r="LP30" s="3">
        <v>1</v>
      </c>
      <c r="LQ30" s="3"/>
      <c r="LR30" s="3"/>
      <c r="LS30" s="3">
        <v>1</v>
      </c>
      <c r="LT30" s="3"/>
      <c r="LU30" s="3"/>
      <c r="LV30" s="3">
        <v>1</v>
      </c>
      <c r="LW30" s="3"/>
      <c r="LX30" s="3"/>
      <c r="LY30" s="3">
        <v>1</v>
      </c>
      <c r="LZ30" s="3"/>
      <c r="MA30" s="3"/>
      <c r="MB30" s="3">
        <v>1</v>
      </c>
      <c r="MC30" s="3"/>
      <c r="MD30" s="3"/>
      <c r="ME30" s="3">
        <v>1</v>
      </c>
      <c r="MF30" s="3"/>
      <c r="MG30" s="3"/>
      <c r="MH30" s="3">
        <v>1</v>
      </c>
      <c r="MI30" s="3"/>
      <c r="MJ30" s="3"/>
      <c r="MK30" s="3">
        <v>1</v>
      </c>
      <c r="ML30" s="3"/>
      <c r="MM30" s="3"/>
      <c r="MN30" s="3">
        <v>1</v>
      </c>
      <c r="MO30" s="3"/>
      <c r="MP30" s="3"/>
      <c r="MQ30" s="3">
        <v>1</v>
      </c>
      <c r="MR30" s="3"/>
      <c r="MS30" s="3"/>
      <c r="MT30" s="3">
        <v>1</v>
      </c>
      <c r="MU30" s="3"/>
      <c r="MV30" s="3"/>
      <c r="MW30" s="3">
        <v>1</v>
      </c>
      <c r="MX30" s="3"/>
      <c r="MY30" s="3"/>
      <c r="MZ30" s="3">
        <v>1</v>
      </c>
      <c r="NA30" s="3"/>
      <c r="NB30" s="3"/>
      <c r="NC30" s="3">
        <v>1</v>
      </c>
      <c r="ND30" s="3"/>
      <c r="NE30" s="3"/>
      <c r="NF30" s="3">
        <v>1</v>
      </c>
      <c r="NG30" s="3"/>
      <c r="NH30" s="3"/>
      <c r="NI30" s="3">
        <v>1</v>
      </c>
      <c r="NJ30" s="3"/>
    </row>
    <row r="31" spans="1:374" ht="26.25" thickBot="1" x14ac:dyDescent="0.3">
      <c r="A31" s="3">
        <v>18</v>
      </c>
      <c r="B31" s="45" t="s">
        <v>1522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3">
        <v>1</v>
      </c>
      <c r="IM31" s="3"/>
      <c r="IN31" s="3"/>
      <c r="IO31" s="3">
        <v>1</v>
      </c>
      <c r="IP31" s="3"/>
      <c r="IQ31" s="3"/>
      <c r="IR31" s="3">
        <v>1</v>
      </c>
      <c r="IS31" s="3"/>
      <c r="IT31" s="3"/>
      <c r="IU31" s="3">
        <v>1</v>
      </c>
      <c r="IV31" s="3"/>
      <c r="IW31" s="3"/>
      <c r="IX31" s="3">
        <v>1</v>
      </c>
      <c r="IY31" s="3"/>
      <c r="IZ31" s="3"/>
      <c r="JA31" s="3">
        <v>1</v>
      </c>
      <c r="JB31" s="3"/>
      <c r="JC31" s="3"/>
      <c r="JD31" s="3">
        <v>1</v>
      </c>
      <c r="JE31" s="3"/>
      <c r="JF31" s="3"/>
      <c r="JG31" s="3">
        <v>1</v>
      </c>
      <c r="JH31" s="3"/>
      <c r="JI31" s="3"/>
      <c r="JJ31" s="3">
        <v>1</v>
      </c>
      <c r="JK31" s="3"/>
      <c r="JL31" s="3"/>
      <c r="JM31" s="3">
        <v>1</v>
      </c>
      <c r="JN31" s="3"/>
      <c r="JO31" s="3"/>
      <c r="JP31" s="3">
        <v>1</v>
      </c>
      <c r="JQ31" s="3"/>
      <c r="JR31" s="3"/>
      <c r="JS31" s="3">
        <v>1</v>
      </c>
      <c r="JT31" s="3"/>
      <c r="JU31" s="3"/>
      <c r="JV31" s="3">
        <v>1</v>
      </c>
      <c r="JW31" s="3"/>
      <c r="JX31" s="3"/>
      <c r="JY31" s="3">
        <v>1</v>
      </c>
      <c r="JZ31" s="3"/>
      <c r="KA31" s="3"/>
      <c r="KB31" s="3">
        <v>1</v>
      </c>
      <c r="KC31" s="3"/>
      <c r="KD31" s="3"/>
      <c r="KE31" s="3">
        <v>1</v>
      </c>
      <c r="KF31" s="3"/>
      <c r="KG31" s="3"/>
      <c r="KH31" s="3">
        <v>1</v>
      </c>
      <c r="KI31" s="3"/>
      <c r="KJ31" s="3"/>
      <c r="KK31" s="3">
        <v>1</v>
      </c>
      <c r="KL31" s="3"/>
      <c r="KM31" s="3"/>
      <c r="KN31" s="3">
        <v>1</v>
      </c>
      <c r="KO31" s="3"/>
      <c r="KP31" s="3"/>
      <c r="KQ31" s="3">
        <v>1</v>
      </c>
      <c r="KR31" s="3"/>
      <c r="KS31" s="3"/>
      <c r="KT31" s="3">
        <v>1</v>
      </c>
      <c r="KU31" s="3"/>
      <c r="KV31" s="3"/>
      <c r="KW31" s="3">
        <v>1</v>
      </c>
      <c r="KX31" s="3"/>
      <c r="KY31" s="3"/>
      <c r="KZ31" s="3">
        <v>1</v>
      </c>
      <c r="LA31" s="3"/>
      <c r="LB31" s="3"/>
      <c r="LC31" s="3">
        <v>1</v>
      </c>
      <c r="LD31" s="3"/>
      <c r="LE31" s="3"/>
      <c r="LF31" s="3">
        <v>1</v>
      </c>
      <c r="LG31" s="3"/>
      <c r="LH31" s="3"/>
      <c r="LI31" s="3">
        <v>1</v>
      </c>
      <c r="LJ31" s="3"/>
      <c r="LK31" s="3"/>
      <c r="LL31" s="3">
        <v>1</v>
      </c>
      <c r="LM31" s="3"/>
      <c r="LN31" s="3"/>
      <c r="LO31" s="3">
        <v>1</v>
      </c>
      <c r="LP31" s="3"/>
      <c r="LQ31" s="3"/>
      <c r="LR31" s="3">
        <v>1</v>
      </c>
      <c r="LS31" s="3"/>
      <c r="LT31" s="3"/>
      <c r="LU31" s="3">
        <v>1</v>
      </c>
      <c r="LV31" s="3"/>
      <c r="LW31" s="3"/>
      <c r="LX31" s="3">
        <v>1</v>
      </c>
      <c r="LY31" s="3"/>
      <c r="LZ31" s="3"/>
      <c r="MA31" s="3">
        <v>1</v>
      </c>
      <c r="MB31" s="3"/>
      <c r="MC31" s="3"/>
      <c r="MD31" s="3">
        <v>1</v>
      </c>
      <c r="ME31" s="3"/>
      <c r="MF31" s="3"/>
      <c r="MG31" s="3">
        <v>1</v>
      </c>
      <c r="MH31" s="3"/>
      <c r="MI31" s="3"/>
      <c r="MJ31" s="3">
        <v>1</v>
      </c>
      <c r="MK31" s="3"/>
      <c r="ML31" s="3"/>
      <c r="MM31" s="3">
        <v>1</v>
      </c>
      <c r="MN31" s="3"/>
      <c r="MO31" s="3"/>
      <c r="MP31" s="3">
        <v>1</v>
      </c>
      <c r="MQ31" s="3"/>
      <c r="MR31" s="3"/>
      <c r="MS31" s="3">
        <v>1</v>
      </c>
      <c r="MT31" s="3"/>
      <c r="MU31" s="3"/>
      <c r="MV31" s="3">
        <v>1</v>
      </c>
      <c r="MW31" s="3"/>
      <c r="MX31" s="3"/>
      <c r="MY31" s="3">
        <v>1</v>
      </c>
      <c r="MZ31" s="3"/>
      <c r="NA31" s="3"/>
      <c r="NB31" s="3">
        <v>1</v>
      </c>
      <c r="NC31" s="3"/>
      <c r="ND31" s="3"/>
      <c r="NE31" s="3">
        <v>1</v>
      </c>
      <c r="NF31" s="3"/>
      <c r="NG31" s="3"/>
      <c r="NH31" s="3">
        <v>1</v>
      </c>
      <c r="NI31" s="3"/>
      <c r="NJ31" s="3"/>
    </row>
    <row r="32" spans="1:374" ht="15.75" thickBot="1" x14ac:dyDescent="0.3">
      <c r="A32" s="3">
        <v>19</v>
      </c>
      <c r="B32" s="45" t="s">
        <v>1523</v>
      </c>
      <c r="C32" s="3"/>
      <c r="D32" s="3">
        <v>1</v>
      </c>
      <c r="E32" s="3"/>
      <c r="F32" s="3"/>
      <c r="G32" s="3">
        <v>1</v>
      </c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/>
      <c r="HH32" s="3"/>
      <c r="HI32" s="3">
        <v>1</v>
      </c>
      <c r="HJ32" s="3"/>
      <c r="HK32" s="3"/>
      <c r="HL32" s="3">
        <v>1</v>
      </c>
      <c r="HM32" s="3"/>
      <c r="HN32" s="3"/>
      <c r="HO32" s="3">
        <v>1</v>
      </c>
      <c r="HP32" s="3"/>
      <c r="HQ32" s="3"/>
      <c r="HR32" s="3">
        <v>1</v>
      </c>
      <c r="HS32" s="3"/>
      <c r="HT32" s="3"/>
      <c r="HU32" s="3">
        <v>1</v>
      </c>
      <c r="HV32" s="3"/>
      <c r="HW32" s="3"/>
      <c r="HX32" s="3">
        <v>1</v>
      </c>
      <c r="HY32" s="3"/>
      <c r="HZ32" s="3"/>
      <c r="IA32" s="3">
        <v>1</v>
      </c>
      <c r="IB32" s="3"/>
      <c r="IC32" s="3"/>
      <c r="ID32" s="3">
        <v>1</v>
      </c>
      <c r="IE32" s="3"/>
      <c r="IF32" s="3"/>
      <c r="IG32" s="3">
        <v>1</v>
      </c>
      <c r="IH32" s="3"/>
      <c r="II32" s="3"/>
      <c r="IJ32" s="3">
        <v>1</v>
      </c>
      <c r="IK32" s="3"/>
      <c r="IL32" s="3"/>
      <c r="IM32" s="3">
        <v>1</v>
      </c>
      <c r="IN32" s="3"/>
      <c r="IO32" s="3"/>
      <c r="IP32" s="3">
        <v>1</v>
      </c>
      <c r="IQ32" s="3"/>
      <c r="IR32" s="3"/>
      <c r="IS32" s="3">
        <v>1</v>
      </c>
      <c r="IT32" s="3"/>
      <c r="IU32" s="3"/>
      <c r="IV32" s="3">
        <v>1</v>
      </c>
      <c r="IW32" s="3"/>
      <c r="IX32" s="3"/>
      <c r="IY32" s="3">
        <v>1</v>
      </c>
      <c r="IZ32" s="3"/>
      <c r="JA32" s="3"/>
      <c r="JB32" s="3">
        <v>1</v>
      </c>
      <c r="JC32" s="3"/>
      <c r="JD32" s="3"/>
      <c r="JE32" s="3">
        <v>1</v>
      </c>
      <c r="JF32" s="3"/>
      <c r="JG32" s="3"/>
      <c r="JH32" s="3">
        <v>1</v>
      </c>
      <c r="JI32" s="3"/>
      <c r="JJ32" s="3"/>
      <c r="JK32" s="3">
        <v>1</v>
      </c>
      <c r="JL32" s="3"/>
      <c r="JM32" s="3"/>
      <c r="JN32" s="3">
        <v>1</v>
      </c>
      <c r="JO32" s="3"/>
      <c r="JP32" s="3"/>
      <c r="JQ32" s="3">
        <v>1</v>
      </c>
      <c r="JR32" s="3"/>
      <c r="JS32" s="3"/>
      <c r="JT32" s="3">
        <v>1</v>
      </c>
      <c r="JU32" s="3"/>
      <c r="JV32" s="3"/>
      <c r="JW32" s="3">
        <v>1</v>
      </c>
      <c r="JX32" s="3"/>
      <c r="JY32" s="3"/>
      <c r="JZ32" s="3">
        <v>1</v>
      </c>
      <c r="KA32" s="3"/>
      <c r="KB32" s="3"/>
      <c r="KC32" s="3">
        <v>1</v>
      </c>
      <c r="KD32" s="3"/>
      <c r="KE32" s="3"/>
      <c r="KF32" s="3">
        <v>1</v>
      </c>
      <c r="KG32" s="3"/>
      <c r="KH32" s="3"/>
      <c r="KI32" s="3">
        <v>1</v>
      </c>
      <c r="KJ32" s="3"/>
      <c r="KK32" s="3"/>
      <c r="KL32" s="3">
        <v>1</v>
      </c>
      <c r="KM32" s="3"/>
      <c r="KN32" s="3"/>
      <c r="KO32" s="3">
        <v>1</v>
      </c>
      <c r="KP32" s="3"/>
      <c r="KQ32" s="3"/>
      <c r="KR32" s="3">
        <v>1</v>
      </c>
      <c r="KS32" s="3"/>
      <c r="KT32" s="3"/>
      <c r="KU32" s="3">
        <v>1</v>
      </c>
      <c r="KV32" s="3"/>
      <c r="KW32" s="3"/>
      <c r="KX32" s="3">
        <v>1</v>
      </c>
      <c r="KY32" s="3"/>
      <c r="KZ32" s="3"/>
      <c r="LA32" s="3">
        <v>1</v>
      </c>
      <c r="LB32" s="3"/>
      <c r="LC32" s="3"/>
      <c r="LD32" s="3">
        <v>1</v>
      </c>
      <c r="LE32" s="3"/>
      <c r="LF32" s="3"/>
      <c r="LG32" s="3">
        <v>1</v>
      </c>
      <c r="LH32" s="3"/>
      <c r="LI32" s="3"/>
      <c r="LJ32" s="3">
        <v>1</v>
      </c>
      <c r="LK32" s="3"/>
      <c r="LL32" s="3"/>
      <c r="LM32" s="3">
        <v>1</v>
      </c>
      <c r="LN32" s="3"/>
      <c r="LO32" s="3"/>
      <c r="LP32" s="3">
        <v>1</v>
      </c>
      <c r="LQ32" s="3"/>
      <c r="LR32" s="3"/>
      <c r="LS32" s="3">
        <v>1</v>
      </c>
      <c r="LT32" s="3"/>
      <c r="LU32" s="3"/>
      <c r="LV32" s="3">
        <v>1</v>
      </c>
      <c r="LW32" s="3"/>
      <c r="LX32" s="3"/>
      <c r="LY32" s="3">
        <v>1</v>
      </c>
      <c r="LZ32" s="3"/>
      <c r="MA32" s="3"/>
      <c r="MB32" s="3">
        <v>1</v>
      </c>
      <c r="MC32" s="3"/>
      <c r="MD32" s="3"/>
      <c r="ME32" s="3">
        <v>1</v>
      </c>
      <c r="MF32" s="3"/>
      <c r="MG32" s="3"/>
      <c r="MH32" s="3">
        <v>1</v>
      </c>
      <c r="MI32" s="3"/>
      <c r="MJ32" s="3"/>
      <c r="MK32" s="3">
        <v>1</v>
      </c>
      <c r="ML32" s="3"/>
      <c r="MM32" s="3"/>
      <c r="MN32" s="3">
        <v>1</v>
      </c>
      <c r="MO32" s="3"/>
      <c r="MP32" s="3"/>
      <c r="MQ32" s="3">
        <v>1</v>
      </c>
      <c r="MR32" s="3"/>
      <c r="MS32" s="3"/>
      <c r="MT32" s="3">
        <v>1</v>
      </c>
      <c r="MU32" s="3"/>
      <c r="MV32" s="3"/>
      <c r="MW32" s="3">
        <v>1</v>
      </c>
      <c r="MX32" s="3"/>
      <c r="MY32" s="3"/>
      <c r="MZ32" s="3">
        <v>1</v>
      </c>
      <c r="NA32" s="3"/>
      <c r="NB32" s="3"/>
      <c r="NC32" s="3">
        <v>1</v>
      </c>
      <c r="ND32" s="3"/>
      <c r="NE32" s="3"/>
      <c r="NF32" s="3">
        <v>1</v>
      </c>
      <c r="NG32" s="3"/>
      <c r="NH32" s="3"/>
      <c r="NI32" s="3">
        <v>1</v>
      </c>
      <c r="NJ32" s="3"/>
    </row>
    <row r="33" spans="1:374" ht="15.75" thickBot="1" x14ac:dyDescent="0.3">
      <c r="A33" s="3">
        <v>20</v>
      </c>
      <c r="B33" s="45" t="s">
        <v>1524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3"/>
      <c r="GT33" s="3">
        <v>1</v>
      </c>
      <c r="GU33" s="3"/>
      <c r="GV33" s="3"/>
      <c r="GW33" s="3">
        <v>1</v>
      </c>
      <c r="GX33" s="3"/>
      <c r="GY33" s="3"/>
      <c r="GZ33" s="3">
        <v>1</v>
      </c>
      <c r="HA33" s="3"/>
      <c r="HB33" s="3"/>
      <c r="HC33" s="3">
        <v>1</v>
      </c>
      <c r="HD33" s="3"/>
      <c r="HE33" s="3"/>
      <c r="HF33" s="3">
        <v>1</v>
      </c>
      <c r="HG33" s="3"/>
      <c r="HH33" s="3"/>
      <c r="HI33" s="3">
        <v>1</v>
      </c>
      <c r="HJ33" s="3"/>
      <c r="HK33" s="3"/>
      <c r="HL33" s="3">
        <v>1</v>
      </c>
      <c r="HM33" s="3"/>
      <c r="HN33" s="3"/>
      <c r="HO33" s="3">
        <v>1</v>
      </c>
      <c r="HP33" s="3"/>
      <c r="HQ33" s="3"/>
      <c r="HR33" s="3">
        <v>1</v>
      </c>
      <c r="HS33" s="3"/>
      <c r="HT33" s="3"/>
      <c r="HU33" s="3">
        <v>1</v>
      </c>
      <c r="HV33" s="3"/>
      <c r="HW33" s="3">
        <v>1</v>
      </c>
      <c r="HX33" s="3"/>
      <c r="HY33" s="3"/>
      <c r="HZ33" s="3"/>
      <c r="IA33" s="3">
        <v>1</v>
      </c>
      <c r="IB33" s="3"/>
      <c r="IC33" s="3"/>
      <c r="ID33" s="3">
        <v>1</v>
      </c>
      <c r="IE33" s="3"/>
      <c r="IF33" s="3"/>
      <c r="IG33" s="3">
        <v>1</v>
      </c>
      <c r="IH33" s="3"/>
      <c r="II33" s="3"/>
      <c r="IJ33" s="3">
        <v>1</v>
      </c>
      <c r="IK33" s="3"/>
      <c r="IL33" s="3"/>
      <c r="IM33" s="3">
        <v>1</v>
      </c>
      <c r="IN33" s="3"/>
      <c r="IO33" s="3"/>
      <c r="IP33" s="3">
        <v>1</v>
      </c>
      <c r="IQ33" s="3"/>
      <c r="IR33" s="3"/>
      <c r="IS33" s="3">
        <v>1</v>
      </c>
      <c r="IT33" s="3"/>
      <c r="IU33" s="3"/>
      <c r="IV33" s="3">
        <v>1</v>
      </c>
      <c r="IW33" s="3"/>
      <c r="IX33" s="3"/>
      <c r="IY33" s="3">
        <v>1</v>
      </c>
      <c r="IZ33" s="3"/>
      <c r="JA33" s="3"/>
      <c r="JB33" s="3">
        <v>1</v>
      </c>
      <c r="JC33" s="3"/>
      <c r="JD33" s="3"/>
      <c r="JE33" s="3">
        <v>1</v>
      </c>
      <c r="JF33" s="3"/>
      <c r="JG33" s="3"/>
      <c r="JH33" s="3">
        <v>1</v>
      </c>
      <c r="JI33" s="3"/>
      <c r="JJ33" s="3"/>
      <c r="JK33" s="3">
        <v>1</v>
      </c>
      <c r="JL33" s="3"/>
      <c r="JM33" s="3"/>
      <c r="JN33" s="3">
        <v>1</v>
      </c>
      <c r="JO33" s="3"/>
      <c r="JP33" s="3"/>
      <c r="JQ33" s="3">
        <v>1</v>
      </c>
      <c r="JR33" s="3"/>
      <c r="JS33" s="3"/>
      <c r="JT33" s="3">
        <v>1</v>
      </c>
      <c r="JU33" s="3"/>
      <c r="JV33" s="3"/>
      <c r="JW33" s="3">
        <v>1</v>
      </c>
      <c r="JX33" s="3"/>
      <c r="JY33" s="3"/>
      <c r="JZ33" s="3">
        <v>1</v>
      </c>
      <c r="KA33" s="3"/>
      <c r="KB33" s="3"/>
      <c r="KC33" s="3">
        <v>1</v>
      </c>
      <c r="KD33" s="3"/>
      <c r="KE33" s="3"/>
      <c r="KF33" s="3">
        <v>1</v>
      </c>
      <c r="KG33" s="3"/>
      <c r="KH33" s="3"/>
      <c r="KI33" s="3">
        <v>1</v>
      </c>
      <c r="KJ33" s="3"/>
      <c r="KK33" s="3"/>
      <c r="KL33" s="3">
        <v>1</v>
      </c>
      <c r="KM33" s="3"/>
      <c r="KN33" s="3"/>
      <c r="KO33" s="3">
        <v>1</v>
      </c>
      <c r="KP33" s="3"/>
      <c r="KQ33" s="3"/>
      <c r="KR33" s="3">
        <v>1</v>
      </c>
      <c r="KS33" s="3"/>
      <c r="KT33" s="3"/>
      <c r="KU33" s="3">
        <v>1</v>
      </c>
      <c r="KV33" s="3"/>
      <c r="KW33" s="3"/>
      <c r="KX33" s="3">
        <v>1</v>
      </c>
      <c r="KY33" s="3"/>
      <c r="KZ33" s="3"/>
      <c r="LA33" s="3">
        <v>1</v>
      </c>
      <c r="LB33" s="3"/>
      <c r="LC33" s="3"/>
      <c r="LD33" s="3">
        <v>1</v>
      </c>
      <c r="LE33" s="3"/>
      <c r="LF33" s="3"/>
      <c r="LG33" s="3">
        <v>1</v>
      </c>
      <c r="LH33" s="3"/>
      <c r="LI33" s="3"/>
      <c r="LJ33" s="3">
        <v>1</v>
      </c>
      <c r="LK33" s="3"/>
      <c r="LL33" s="3"/>
      <c r="LM33" s="3">
        <v>1</v>
      </c>
      <c r="LN33" s="3"/>
      <c r="LO33" s="3"/>
      <c r="LP33" s="3">
        <v>1</v>
      </c>
      <c r="LQ33" s="3"/>
      <c r="LR33" s="3"/>
      <c r="LS33" s="3">
        <v>1</v>
      </c>
      <c r="LT33" s="3"/>
      <c r="LU33" s="3"/>
      <c r="LV33" s="3">
        <v>1</v>
      </c>
      <c r="LW33" s="3"/>
      <c r="LX33" s="3"/>
      <c r="LY33" s="3">
        <v>1</v>
      </c>
      <c r="LZ33" s="3"/>
      <c r="MA33" s="3"/>
      <c r="MB33" s="3">
        <v>1</v>
      </c>
      <c r="MC33" s="3"/>
      <c r="MD33" s="3"/>
      <c r="ME33" s="3">
        <v>1</v>
      </c>
      <c r="MF33" s="3"/>
      <c r="MG33" s="3"/>
      <c r="MH33" s="3">
        <v>1</v>
      </c>
      <c r="MI33" s="3"/>
      <c r="MJ33" s="3"/>
      <c r="MK33" s="3">
        <v>1</v>
      </c>
      <c r="ML33" s="3"/>
      <c r="MM33" s="3"/>
      <c r="MN33" s="3">
        <v>1</v>
      </c>
      <c r="MO33" s="3"/>
      <c r="MP33" s="3"/>
      <c r="MQ33" s="3">
        <v>1</v>
      </c>
      <c r="MR33" s="3"/>
      <c r="MS33" s="3"/>
      <c r="MT33" s="3">
        <v>1</v>
      </c>
      <c r="MU33" s="3"/>
      <c r="MV33" s="3"/>
      <c r="MW33" s="3">
        <v>1</v>
      </c>
      <c r="MX33" s="3"/>
      <c r="MY33" s="3"/>
      <c r="MZ33" s="3">
        <v>1</v>
      </c>
      <c r="NA33" s="3"/>
      <c r="NB33" s="3"/>
      <c r="NC33" s="3">
        <v>1</v>
      </c>
      <c r="ND33" s="3"/>
      <c r="NE33" s="3"/>
      <c r="NF33" s="3">
        <v>1</v>
      </c>
      <c r="NG33" s="3"/>
      <c r="NH33" s="3"/>
      <c r="NI33" s="3">
        <v>1</v>
      </c>
      <c r="NJ33" s="3"/>
    </row>
    <row r="34" spans="1:374" ht="0.6" customHeight="1" x14ac:dyDescent="0.25"/>
    <row r="35" spans="1:374" hidden="1" x14ac:dyDescent="0.25"/>
    <row r="36" spans="1:374" hidden="1" x14ac:dyDescent="0.25"/>
    <row r="37" spans="1:374" hidden="1" x14ac:dyDescent="0.25"/>
    <row r="38" spans="1:374" hidden="1" x14ac:dyDescent="0.25"/>
    <row r="39" spans="1:374" x14ac:dyDescent="0.25">
      <c r="A39" s="101" t="s">
        <v>119</v>
      </c>
      <c r="B39" s="102"/>
      <c r="C39" s="3">
        <f t="shared" ref="C39:BN39" si="0">SUM(C14:C33)</f>
        <v>5</v>
      </c>
      <c r="D39" s="3">
        <f t="shared" si="0"/>
        <v>13</v>
      </c>
      <c r="E39" s="3">
        <f t="shared" si="0"/>
        <v>2</v>
      </c>
      <c r="F39" s="3">
        <f t="shared" si="0"/>
        <v>5</v>
      </c>
      <c r="G39" s="3">
        <f t="shared" si="0"/>
        <v>13</v>
      </c>
      <c r="H39" s="3">
        <f t="shared" si="0"/>
        <v>2</v>
      </c>
      <c r="I39" s="3">
        <f t="shared" si="0"/>
        <v>5</v>
      </c>
      <c r="J39" s="3">
        <f t="shared" si="0"/>
        <v>13</v>
      </c>
      <c r="K39" s="3">
        <f t="shared" si="0"/>
        <v>2</v>
      </c>
      <c r="L39" s="3">
        <f t="shared" si="0"/>
        <v>8</v>
      </c>
      <c r="M39" s="3">
        <f t="shared" si="0"/>
        <v>10</v>
      </c>
      <c r="N39" s="3">
        <f t="shared" si="0"/>
        <v>2</v>
      </c>
      <c r="O39" s="3">
        <f t="shared" si="0"/>
        <v>12</v>
      </c>
      <c r="P39" s="3">
        <f t="shared" si="0"/>
        <v>8</v>
      </c>
      <c r="Q39" s="3">
        <f t="shared" si="0"/>
        <v>0</v>
      </c>
      <c r="R39" s="3">
        <f t="shared" si="0"/>
        <v>9</v>
      </c>
      <c r="S39" s="3">
        <f t="shared" si="0"/>
        <v>9</v>
      </c>
      <c r="T39" s="3">
        <f t="shared" si="0"/>
        <v>2</v>
      </c>
      <c r="U39" s="3">
        <f t="shared" si="0"/>
        <v>5</v>
      </c>
      <c r="V39" s="3">
        <f t="shared" si="0"/>
        <v>13</v>
      </c>
      <c r="W39" s="3">
        <f t="shared" si="0"/>
        <v>2</v>
      </c>
      <c r="X39" s="3">
        <f t="shared" si="0"/>
        <v>5</v>
      </c>
      <c r="Y39" s="3">
        <f t="shared" si="0"/>
        <v>13</v>
      </c>
      <c r="Z39" s="3">
        <f t="shared" si="0"/>
        <v>2</v>
      </c>
      <c r="AA39" s="3">
        <f t="shared" si="0"/>
        <v>5</v>
      </c>
      <c r="AB39" s="3">
        <f t="shared" si="0"/>
        <v>13</v>
      </c>
      <c r="AC39" s="3">
        <f t="shared" si="0"/>
        <v>2</v>
      </c>
      <c r="AD39" s="3">
        <f t="shared" si="0"/>
        <v>5</v>
      </c>
      <c r="AE39" s="3">
        <f t="shared" si="0"/>
        <v>13</v>
      </c>
      <c r="AF39" s="3">
        <f t="shared" si="0"/>
        <v>2</v>
      </c>
      <c r="AG39" s="3">
        <f t="shared" si="0"/>
        <v>5</v>
      </c>
      <c r="AH39" s="3">
        <f t="shared" si="0"/>
        <v>13</v>
      </c>
      <c r="AI39" s="3">
        <f t="shared" si="0"/>
        <v>2</v>
      </c>
      <c r="AJ39" s="3">
        <f t="shared" si="0"/>
        <v>5</v>
      </c>
      <c r="AK39" s="3">
        <f t="shared" si="0"/>
        <v>13</v>
      </c>
      <c r="AL39" s="3">
        <f t="shared" si="0"/>
        <v>2</v>
      </c>
      <c r="AM39" s="3">
        <f t="shared" si="0"/>
        <v>5</v>
      </c>
      <c r="AN39" s="3">
        <f t="shared" si="0"/>
        <v>13</v>
      </c>
      <c r="AO39" s="3">
        <f t="shared" si="0"/>
        <v>2</v>
      </c>
      <c r="AP39" s="3">
        <f t="shared" si="0"/>
        <v>5</v>
      </c>
      <c r="AQ39" s="3">
        <f t="shared" si="0"/>
        <v>13</v>
      </c>
      <c r="AR39" s="3">
        <f t="shared" si="0"/>
        <v>2</v>
      </c>
      <c r="AS39" s="3">
        <f t="shared" si="0"/>
        <v>5</v>
      </c>
      <c r="AT39" s="3">
        <f t="shared" si="0"/>
        <v>13</v>
      </c>
      <c r="AU39" s="3">
        <f t="shared" si="0"/>
        <v>2</v>
      </c>
      <c r="AV39" s="3">
        <f t="shared" si="0"/>
        <v>5</v>
      </c>
      <c r="AW39" s="3">
        <f t="shared" si="0"/>
        <v>13</v>
      </c>
      <c r="AX39" s="3">
        <f t="shared" si="0"/>
        <v>2</v>
      </c>
      <c r="AY39" s="3">
        <f t="shared" si="0"/>
        <v>5</v>
      </c>
      <c r="AZ39" s="3">
        <f t="shared" si="0"/>
        <v>13</v>
      </c>
      <c r="BA39" s="3">
        <f t="shared" si="0"/>
        <v>2</v>
      </c>
      <c r="BB39" s="3">
        <f t="shared" si="0"/>
        <v>5</v>
      </c>
      <c r="BC39" s="3">
        <f t="shared" si="0"/>
        <v>13</v>
      </c>
      <c r="BD39" s="3">
        <f t="shared" si="0"/>
        <v>2</v>
      </c>
      <c r="BE39" s="3">
        <f t="shared" si="0"/>
        <v>11</v>
      </c>
      <c r="BF39" s="3">
        <f t="shared" si="0"/>
        <v>7</v>
      </c>
      <c r="BG39" s="3">
        <f t="shared" si="0"/>
        <v>2</v>
      </c>
      <c r="BH39" s="3">
        <f t="shared" si="0"/>
        <v>11</v>
      </c>
      <c r="BI39" s="3">
        <f t="shared" si="0"/>
        <v>7</v>
      </c>
      <c r="BJ39" s="3">
        <f t="shared" si="0"/>
        <v>2</v>
      </c>
      <c r="BK39" s="3">
        <f t="shared" si="0"/>
        <v>5</v>
      </c>
      <c r="BL39" s="3">
        <f t="shared" si="0"/>
        <v>13</v>
      </c>
      <c r="BM39" s="3">
        <f t="shared" si="0"/>
        <v>2</v>
      </c>
      <c r="BN39" s="3">
        <f t="shared" si="0"/>
        <v>8</v>
      </c>
      <c r="BO39" s="3">
        <f t="shared" ref="BO39:DZ39" si="1">SUM(BO14:BO33)</f>
        <v>11</v>
      </c>
      <c r="BP39" s="3">
        <f t="shared" si="1"/>
        <v>1</v>
      </c>
      <c r="BQ39" s="3">
        <f t="shared" si="1"/>
        <v>5</v>
      </c>
      <c r="BR39" s="3">
        <f t="shared" si="1"/>
        <v>13</v>
      </c>
      <c r="BS39" s="3">
        <f t="shared" si="1"/>
        <v>2</v>
      </c>
      <c r="BT39" s="3">
        <f t="shared" si="1"/>
        <v>5</v>
      </c>
      <c r="BU39" s="3">
        <f t="shared" si="1"/>
        <v>13</v>
      </c>
      <c r="BV39" s="3">
        <f t="shared" si="1"/>
        <v>2</v>
      </c>
      <c r="BW39" s="3">
        <f t="shared" si="1"/>
        <v>5</v>
      </c>
      <c r="BX39" s="3">
        <f t="shared" si="1"/>
        <v>13</v>
      </c>
      <c r="BY39" s="3">
        <f t="shared" si="1"/>
        <v>2</v>
      </c>
      <c r="BZ39" s="3">
        <f t="shared" si="1"/>
        <v>5</v>
      </c>
      <c r="CA39" s="3">
        <f t="shared" si="1"/>
        <v>13</v>
      </c>
      <c r="CB39" s="3">
        <f t="shared" si="1"/>
        <v>2</v>
      </c>
      <c r="CC39" s="3">
        <f t="shared" si="1"/>
        <v>5</v>
      </c>
      <c r="CD39" s="3">
        <f t="shared" si="1"/>
        <v>13</v>
      </c>
      <c r="CE39" s="3">
        <f t="shared" si="1"/>
        <v>2</v>
      </c>
      <c r="CF39" s="3">
        <f t="shared" si="1"/>
        <v>5</v>
      </c>
      <c r="CG39" s="3">
        <f t="shared" si="1"/>
        <v>13</v>
      </c>
      <c r="CH39" s="3">
        <f t="shared" si="1"/>
        <v>2</v>
      </c>
      <c r="CI39" s="3">
        <f t="shared" si="1"/>
        <v>5</v>
      </c>
      <c r="CJ39" s="3">
        <f t="shared" si="1"/>
        <v>13</v>
      </c>
      <c r="CK39" s="3">
        <f t="shared" si="1"/>
        <v>2</v>
      </c>
      <c r="CL39" s="3">
        <f t="shared" si="1"/>
        <v>5</v>
      </c>
      <c r="CM39" s="3">
        <f t="shared" si="1"/>
        <v>13</v>
      </c>
      <c r="CN39" s="3">
        <f t="shared" si="1"/>
        <v>2</v>
      </c>
      <c r="CO39" s="3">
        <f t="shared" si="1"/>
        <v>5</v>
      </c>
      <c r="CP39" s="3">
        <f t="shared" si="1"/>
        <v>13</v>
      </c>
      <c r="CQ39" s="3">
        <f t="shared" si="1"/>
        <v>2</v>
      </c>
      <c r="CR39" s="3">
        <f t="shared" si="1"/>
        <v>5</v>
      </c>
      <c r="CS39" s="3">
        <f t="shared" si="1"/>
        <v>13</v>
      </c>
      <c r="CT39" s="3">
        <f t="shared" si="1"/>
        <v>2</v>
      </c>
      <c r="CU39" s="3">
        <f t="shared" si="1"/>
        <v>5</v>
      </c>
      <c r="CV39" s="3">
        <f t="shared" si="1"/>
        <v>13</v>
      </c>
      <c r="CW39" s="3">
        <f t="shared" si="1"/>
        <v>2</v>
      </c>
      <c r="CX39" s="3">
        <f t="shared" si="1"/>
        <v>5</v>
      </c>
      <c r="CY39" s="3">
        <f t="shared" si="1"/>
        <v>13</v>
      </c>
      <c r="CZ39" s="3">
        <f t="shared" si="1"/>
        <v>2</v>
      </c>
      <c r="DA39" s="3">
        <f t="shared" si="1"/>
        <v>5</v>
      </c>
      <c r="DB39" s="3">
        <f t="shared" si="1"/>
        <v>13</v>
      </c>
      <c r="DC39" s="3">
        <f t="shared" si="1"/>
        <v>2</v>
      </c>
      <c r="DD39" s="3">
        <f t="shared" si="1"/>
        <v>5</v>
      </c>
      <c r="DE39" s="3">
        <f t="shared" si="1"/>
        <v>13</v>
      </c>
      <c r="DF39" s="3">
        <f t="shared" si="1"/>
        <v>2</v>
      </c>
      <c r="DG39" s="3">
        <f t="shared" si="1"/>
        <v>5</v>
      </c>
      <c r="DH39" s="3">
        <f t="shared" si="1"/>
        <v>13</v>
      </c>
      <c r="DI39" s="3">
        <f t="shared" si="1"/>
        <v>2</v>
      </c>
      <c r="DJ39" s="3">
        <f t="shared" si="1"/>
        <v>5</v>
      </c>
      <c r="DK39" s="3">
        <f t="shared" si="1"/>
        <v>13</v>
      </c>
      <c r="DL39" s="3">
        <f t="shared" si="1"/>
        <v>2</v>
      </c>
      <c r="DM39" s="3">
        <f t="shared" si="1"/>
        <v>5</v>
      </c>
      <c r="DN39" s="3">
        <f t="shared" si="1"/>
        <v>13</v>
      </c>
      <c r="DO39" s="3">
        <f t="shared" si="1"/>
        <v>2</v>
      </c>
      <c r="DP39" s="3">
        <f t="shared" si="1"/>
        <v>5</v>
      </c>
      <c r="DQ39" s="3">
        <f t="shared" si="1"/>
        <v>13</v>
      </c>
      <c r="DR39" s="3">
        <f t="shared" si="1"/>
        <v>2</v>
      </c>
      <c r="DS39" s="3">
        <f t="shared" si="1"/>
        <v>5</v>
      </c>
      <c r="DT39" s="3">
        <f t="shared" si="1"/>
        <v>13</v>
      </c>
      <c r="DU39" s="3">
        <f t="shared" si="1"/>
        <v>2</v>
      </c>
      <c r="DV39" s="3">
        <f t="shared" si="1"/>
        <v>5</v>
      </c>
      <c r="DW39" s="3">
        <f t="shared" si="1"/>
        <v>13</v>
      </c>
      <c r="DX39" s="3">
        <f t="shared" si="1"/>
        <v>2</v>
      </c>
      <c r="DY39" s="3">
        <f t="shared" si="1"/>
        <v>5</v>
      </c>
      <c r="DZ39" s="3">
        <f t="shared" si="1"/>
        <v>13</v>
      </c>
      <c r="EA39" s="3">
        <f t="shared" ref="EA39:GL39" si="2">SUM(EA14:EA33)</f>
        <v>2</v>
      </c>
      <c r="EB39" s="3">
        <f t="shared" si="2"/>
        <v>5</v>
      </c>
      <c r="EC39" s="3">
        <f t="shared" si="2"/>
        <v>13</v>
      </c>
      <c r="ED39" s="3">
        <f t="shared" si="2"/>
        <v>2</v>
      </c>
      <c r="EE39" s="3">
        <f t="shared" si="2"/>
        <v>5</v>
      </c>
      <c r="EF39" s="3">
        <f t="shared" si="2"/>
        <v>13</v>
      </c>
      <c r="EG39" s="3">
        <f t="shared" si="2"/>
        <v>2</v>
      </c>
      <c r="EH39" s="3">
        <f t="shared" si="2"/>
        <v>5</v>
      </c>
      <c r="EI39" s="3">
        <f t="shared" si="2"/>
        <v>13</v>
      </c>
      <c r="EJ39" s="3">
        <f t="shared" si="2"/>
        <v>2</v>
      </c>
      <c r="EK39" s="3">
        <f t="shared" si="2"/>
        <v>5</v>
      </c>
      <c r="EL39" s="3">
        <f t="shared" si="2"/>
        <v>13</v>
      </c>
      <c r="EM39" s="3">
        <f t="shared" si="2"/>
        <v>2</v>
      </c>
      <c r="EN39" s="3">
        <f t="shared" si="2"/>
        <v>5</v>
      </c>
      <c r="EO39" s="3">
        <f t="shared" si="2"/>
        <v>13</v>
      </c>
      <c r="EP39" s="3">
        <f t="shared" si="2"/>
        <v>2</v>
      </c>
      <c r="EQ39" s="3">
        <f t="shared" si="2"/>
        <v>5</v>
      </c>
      <c r="ER39" s="3">
        <f t="shared" si="2"/>
        <v>13</v>
      </c>
      <c r="ES39" s="3">
        <f t="shared" si="2"/>
        <v>2</v>
      </c>
      <c r="ET39" s="3">
        <f t="shared" si="2"/>
        <v>5</v>
      </c>
      <c r="EU39" s="3">
        <f t="shared" si="2"/>
        <v>13</v>
      </c>
      <c r="EV39" s="3">
        <f t="shared" si="2"/>
        <v>2</v>
      </c>
      <c r="EW39" s="3">
        <f t="shared" si="2"/>
        <v>5</v>
      </c>
      <c r="EX39" s="3">
        <f t="shared" si="2"/>
        <v>13</v>
      </c>
      <c r="EY39" s="3">
        <f t="shared" si="2"/>
        <v>2</v>
      </c>
      <c r="EZ39" s="3">
        <f t="shared" si="2"/>
        <v>5</v>
      </c>
      <c r="FA39" s="3">
        <f t="shared" si="2"/>
        <v>13</v>
      </c>
      <c r="FB39" s="3">
        <f t="shared" si="2"/>
        <v>2</v>
      </c>
      <c r="FC39" s="3">
        <f t="shared" si="2"/>
        <v>5</v>
      </c>
      <c r="FD39" s="3">
        <f t="shared" si="2"/>
        <v>13</v>
      </c>
      <c r="FE39" s="3">
        <f t="shared" si="2"/>
        <v>2</v>
      </c>
      <c r="FF39" s="3">
        <f t="shared" si="2"/>
        <v>5</v>
      </c>
      <c r="FG39" s="3">
        <f t="shared" si="2"/>
        <v>13</v>
      </c>
      <c r="FH39" s="3">
        <f t="shared" si="2"/>
        <v>2</v>
      </c>
      <c r="FI39" s="3">
        <f t="shared" si="2"/>
        <v>5</v>
      </c>
      <c r="FJ39" s="3">
        <f t="shared" si="2"/>
        <v>13</v>
      </c>
      <c r="FK39" s="3">
        <f t="shared" si="2"/>
        <v>2</v>
      </c>
      <c r="FL39" s="3">
        <f t="shared" si="2"/>
        <v>5</v>
      </c>
      <c r="FM39" s="3">
        <f t="shared" si="2"/>
        <v>13</v>
      </c>
      <c r="FN39" s="3">
        <f t="shared" si="2"/>
        <v>2</v>
      </c>
      <c r="FO39" s="3">
        <f t="shared" si="2"/>
        <v>8</v>
      </c>
      <c r="FP39" s="3">
        <f t="shared" si="2"/>
        <v>10</v>
      </c>
      <c r="FQ39" s="3">
        <f t="shared" si="2"/>
        <v>2</v>
      </c>
      <c r="FR39" s="3">
        <f t="shared" si="2"/>
        <v>8</v>
      </c>
      <c r="FS39" s="3">
        <f t="shared" si="2"/>
        <v>10</v>
      </c>
      <c r="FT39" s="3">
        <f t="shared" si="2"/>
        <v>2</v>
      </c>
      <c r="FU39" s="3">
        <f t="shared" si="2"/>
        <v>5</v>
      </c>
      <c r="FV39" s="3">
        <f t="shared" si="2"/>
        <v>13</v>
      </c>
      <c r="FW39" s="3">
        <f t="shared" si="2"/>
        <v>2</v>
      </c>
      <c r="FX39" s="3">
        <f t="shared" si="2"/>
        <v>5</v>
      </c>
      <c r="FY39" s="3">
        <f t="shared" si="2"/>
        <v>13</v>
      </c>
      <c r="FZ39" s="3">
        <f t="shared" si="2"/>
        <v>2</v>
      </c>
      <c r="GA39" s="3">
        <f t="shared" si="2"/>
        <v>5</v>
      </c>
      <c r="GB39" s="3">
        <f t="shared" si="2"/>
        <v>13</v>
      </c>
      <c r="GC39" s="3">
        <f t="shared" si="2"/>
        <v>2</v>
      </c>
      <c r="GD39" s="3">
        <f t="shared" si="2"/>
        <v>5</v>
      </c>
      <c r="GE39" s="3">
        <f t="shared" si="2"/>
        <v>13</v>
      </c>
      <c r="GF39" s="3">
        <f t="shared" si="2"/>
        <v>2</v>
      </c>
      <c r="GG39" s="3">
        <f t="shared" si="2"/>
        <v>5</v>
      </c>
      <c r="GH39" s="3">
        <f t="shared" si="2"/>
        <v>13</v>
      </c>
      <c r="GI39" s="3">
        <f t="shared" si="2"/>
        <v>2</v>
      </c>
      <c r="GJ39" s="3">
        <f t="shared" si="2"/>
        <v>5</v>
      </c>
      <c r="GK39" s="3">
        <f t="shared" si="2"/>
        <v>13</v>
      </c>
      <c r="GL39" s="3">
        <f t="shared" si="2"/>
        <v>2</v>
      </c>
      <c r="GM39" s="3">
        <f t="shared" ref="GM39:IX39" si="3">SUM(GM14:GM33)</f>
        <v>5</v>
      </c>
      <c r="GN39" s="3">
        <f t="shared" si="3"/>
        <v>13</v>
      </c>
      <c r="GO39" s="3">
        <f t="shared" si="3"/>
        <v>2</v>
      </c>
      <c r="GP39" s="3">
        <f t="shared" si="3"/>
        <v>5</v>
      </c>
      <c r="GQ39" s="3">
        <f t="shared" si="3"/>
        <v>13</v>
      </c>
      <c r="GR39" s="3">
        <f t="shared" si="3"/>
        <v>2</v>
      </c>
      <c r="GS39" s="3">
        <f t="shared" si="3"/>
        <v>5</v>
      </c>
      <c r="GT39" s="3">
        <f t="shared" si="3"/>
        <v>13</v>
      </c>
      <c r="GU39" s="3">
        <f t="shared" si="3"/>
        <v>2</v>
      </c>
      <c r="GV39" s="3">
        <f t="shared" si="3"/>
        <v>10</v>
      </c>
      <c r="GW39" s="3">
        <f t="shared" si="3"/>
        <v>8</v>
      </c>
      <c r="GX39" s="3">
        <f t="shared" si="3"/>
        <v>2</v>
      </c>
      <c r="GY39" s="3">
        <f t="shared" si="3"/>
        <v>10</v>
      </c>
      <c r="GZ39" s="3">
        <f t="shared" si="3"/>
        <v>8</v>
      </c>
      <c r="HA39" s="3">
        <f t="shared" si="3"/>
        <v>2</v>
      </c>
      <c r="HB39" s="3">
        <f t="shared" si="3"/>
        <v>5</v>
      </c>
      <c r="HC39" s="3">
        <f t="shared" si="3"/>
        <v>13</v>
      </c>
      <c r="HD39" s="3">
        <f t="shared" si="3"/>
        <v>2</v>
      </c>
      <c r="HE39" s="3">
        <f t="shared" si="3"/>
        <v>5</v>
      </c>
      <c r="HF39" s="3">
        <f t="shared" si="3"/>
        <v>13</v>
      </c>
      <c r="HG39" s="3">
        <f t="shared" si="3"/>
        <v>2</v>
      </c>
      <c r="HH39" s="3">
        <f t="shared" si="3"/>
        <v>5</v>
      </c>
      <c r="HI39" s="3">
        <f t="shared" si="3"/>
        <v>13</v>
      </c>
      <c r="HJ39" s="3">
        <f t="shared" si="3"/>
        <v>2</v>
      </c>
      <c r="HK39" s="3">
        <f t="shared" si="3"/>
        <v>5</v>
      </c>
      <c r="HL39" s="3">
        <f t="shared" si="3"/>
        <v>13</v>
      </c>
      <c r="HM39" s="3">
        <f t="shared" si="3"/>
        <v>2</v>
      </c>
      <c r="HN39" s="3">
        <f t="shared" si="3"/>
        <v>5</v>
      </c>
      <c r="HO39" s="3">
        <f t="shared" si="3"/>
        <v>13</v>
      </c>
      <c r="HP39" s="3">
        <f t="shared" si="3"/>
        <v>2</v>
      </c>
      <c r="HQ39" s="3">
        <f t="shared" si="3"/>
        <v>5</v>
      </c>
      <c r="HR39" s="3">
        <f t="shared" si="3"/>
        <v>13</v>
      </c>
      <c r="HS39" s="3">
        <f t="shared" si="3"/>
        <v>2</v>
      </c>
      <c r="HT39" s="3">
        <f t="shared" si="3"/>
        <v>5</v>
      </c>
      <c r="HU39" s="3">
        <f t="shared" si="3"/>
        <v>13</v>
      </c>
      <c r="HV39" s="3">
        <f t="shared" si="3"/>
        <v>2</v>
      </c>
      <c r="HW39" s="3">
        <f t="shared" si="3"/>
        <v>11</v>
      </c>
      <c r="HX39" s="3">
        <f t="shared" si="3"/>
        <v>7</v>
      </c>
      <c r="HY39" s="3">
        <f t="shared" si="3"/>
        <v>2</v>
      </c>
      <c r="HZ39" s="3">
        <f t="shared" si="3"/>
        <v>5</v>
      </c>
      <c r="IA39" s="3">
        <f t="shared" si="3"/>
        <v>13</v>
      </c>
      <c r="IB39" s="3">
        <f t="shared" si="3"/>
        <v>2</v>
      </c>
      <c r="IC39" s="3">
        <f t="shared" si="3"/>
        <v>5</v>
      </c>
      <c r="ID39" s="3">
        <f t="shared" si="3"/>
        <v>13</v>
      </c>
      <c r="IE39" s="3">
        <f t="shared" si="3"/>
        <v>2</v>
      </c>
      <c r="IF39" s="3">
        <f t="shared" si="3"/>
        <v>5</v>
      </c>
      <c r="IG39" s="3">
        <f t="shared" si="3"/>
        <v>13</v>
      </c>
      <c r="IH39" s="3">
        <f t="shared" si="3"/>
        <v>2</v>
      </c>
      <c r="II39" s="3">
        <f t="shared" si="3"/>
        <v>5</v>
      </c>
      <c r="IJ39" s="3">
        <f t="shared" si="3"/>
        <v>13</v>
      </c>
      <c r="IK39" s="3">
        <f t="shared" si="3"/>
        <v>2</v>
      </c>
      <c r="IL39" s="3">
        <f t="shared" si="3"/>
        <v>5</v>
      </c>
      <c r="IM39" s="3">
        <f t="shared" si="3"/>
        <v>13</v>
      </c>
      <c r="IN39" s="3">
        <f t="shared" si="3"/>
        <v>2</v>
      </c>
      <c r="IO39" s="3">
        <f t="shared" si="3"/>
        <v>5</v>
      </c>
      <c r="IP39" s="3">
        <f t="shared" si="3"/>
        <v>13</v>
      </c>
      <c r="IQ39" s="3">
        <f t="shared" si="3"/>
        <v>2</v>
      </c>
      <c r="IR39" s="3">
        <f t="shared" si="3"/>
        <v>5</v>
      </c>
      <c r="IS39" s="3">
        <f t="shared" si="3"/>
        <v>13</v>
      </c>
      <c r="IT39" s="3">
        <f t="shared" si="3"/>
        <v>2</v>
      </c>
      <c r="IU39" s="3">
        <f t="shared" si="3"/>
        <v>8</v>
      </c>
      <c r="IV39" s="3">
        <f t="shared" si="3"/>
        <v>10</v>
      </c>
      <c r="IW39" s="3">
        <f t="shared" si="3"/>
        <v>2</v>
      </c>
      <c r="IX39" s="3">
        <f t="shared" si="3"/>
        <v>5</v>
      </c>
      <c r="IY39" s="3">
        <f t="shared" ref="IY39:LJ39" si="4">SUM(IY14:IY33)</f>
        <v>13</v>
      </c>
      <c r="IZ39" s="3">
        <f t="shared" si="4"/>
        <v>2</v>
      </c>
      <c r="JA39" s="3">
        <f t="shared" si="4"/>
        <v>5</v>
      </c>
      <c r="JB39" s="3">
        <f t="shared" si="4"/>
        <v>13</v>
      </c>
      <c r="JC39" s="3">
        <f t="shared" si="4"/>
        <v>2</v>
      </c>
      <c r="JD39" s="3">
        <f t="shared" si="4"/>
        <v>11</v>
      </c>
      <c r="JE39" s="3">
        <f t="shared" si="4"/>
        <v>7</v>
      </c>
      <c r="JF39" s="3">
        <f t="shared" si="4"/>
        <v>2</v>
      </c>
      <c r="JG39" s="3">
        <f t="shared" si="4"/>
        <v>5</v>
      </c>
      <c r="JH39" s="3">
        <f t="shared" si="4"/>
        <v>13</v>
      </c>
      <c r="JI39" s="3">
        <f t="shared" si="4"/>
        <v>2</v>
      </c>
      <c r="JJ39" s="3">
        <f t="shared" si="4"/>
        <v>8</v>
      </c>
      <c r="JK39" s="3">
        <f t="shared" si="4"/>
        <v>10</v>
      </c>
      <c r="JL39" s="3">
        <f t="shared" si="4"/>
        <v>2</v>
      </c>
      <c r="JM39" s="3">
        <f t="shared" si="4"/>
        <v>10</v>
      </c>
      <c r="JN39" s="3">
        <f t="shared" si="4"/>
        <v>9</v>
      </c>
      <c r="JO39" s="3">
        <f t="shared" si="4"/>
        <v>2</v>
      </c>
      <c r="JP39" s="3">
        <f t="shared" si="4"/>
        <v>5</v>
      </c>
      <c r="JQ39" s="3">
        <f t="shared" si="4"/>
        <v>13</v>
      </c>
      <c r="JR39" s="3">
        <f t="shared" si="4"/>
        <v>2</v>
      </c>
      <c r="JS39" s="3">
        <f t="shared" si="4"/>
        <v>5</v>
      </c>
      <c r="JT39" s="3">
        <f t="shared" si="4"/>
        <v>13</v>
      </c>
      <c r="JU39" s="3">
        <f t="shared" si="4"/>
        <v>2</v>
      </c>
      <c r="JV39" s="3">
        <f t="shared" si="4"/>
        <v>9</v>
      </c>
      <c r="JW39" s="3">
        <f t="shared" si="4"/>
        <v>9</v>
      </c>
      <c r="JX39" s="3">
        <f t="shared" si="4"/>
        <v>2</v>
      </c>
      <c r="JY39" s="3">
        <f t="shared" si="4"/>
        <v>10</v>
      </c>
      <c r="JZ39" s="3">
        <f t="shared" si="4"/>
        <v>8</v>
      </c>
      <c r="KA39" s="3">
        <f t="shared" si="4"/>
        <v>2</v>
      </c>
      <c r="KB39" s="3">
        <f t="shared" si="4"/>
        <v>9</v>
      </c>
      <c r="KC39" s="3">
        <f t="shared" si="4"/>
        <v>9</v>
      </c>
      <c r="KD39" s="3">
        <f t="shared" si="4"/>
        <v>2</v>
      </c>
      <c r="KE39" s="3">
        <f t="shared" si="4"/>
        <v>5</v>
      </c>
      <c r="KF39" s="3">
        <f t="shared" si="4"/>
        <v>13</v>
      </c>
      <c r="KG39" s="3">
        <f t="shared" si="4"/>
        <v>2</v>
      </c>
      <c r="KH39" s="3">
        <f t="shared" si="4"/>
        <v>5</v>
      </c>
      <c r="KI39" s="3">
        <f t="shared" si="4"/>
        <v>13</v>
      </c>
      <c r="KJ39" s="3">
        <f t="shared" si="4"/>
        <v>2</v>
      </c>
      <c r="KK39" s="3">
        <f t="shared" si="4"/>
        <v>5</v>
      </c>
      <c r="KL39" s="3">
        <f t="shared" si="4"/>
        <v>13</v>
      </c>
      <c r="KM39" s="3">
        <f t="shared" si="4"/>
        <v>2</v>
      </c>
      <c r="KN39" s="3">
        <f t="shared" si="4"/>
        <v>5</v>
      </c>
      <c r="KO39" s="3">
        <f t="shared" si="4"/>
        <v>13</v>
      </c>
      <c r="KP39" s="3">
        <f t="shared" si="4"/>
        <v>2</v>
      </c>
      <c r="KQ39" s="3">
        <f t="shared" si="4"/>
        <v>5</v>
      </c>
      <c r="KR39" s="3">
        <f t="shared" si="4"/>
        <v>13</v>
      </c>
      <c r="KS39" s="3">
        <f t="shared" si="4"/>
        <v>2</v>
      </c>
      <c r="KT39" s="3">
        <f t="shared" si="4"/>
        <v>10</v>
      </c>
      <c r="KU39" s="3">
        <f t="shared" si="4"/>
        <v>8</v>
      </c>
      <c r="KV39" s="3">
        <f t="shared" si="4"/>
        <v>2</v>
      </c>
      <c r="KW39" s="3">
        <f t="shared" si="4"/>
        <v>5</v>
      </c>
      <c r="KX39" s="3">
        <f t="shared" si="4"/>
        <v>13</v>
      </c>
      <c r="KY39" s="3">
        <f t="shared" si="4"/>
        <v>2</v>
      </c>
      <c r="KZ39" s="3">
        <f t="shared" si="4"/>
        <v>5</v>
      </c>
      <c r="LA39" s="3">
        <f t="shared" si="4"/>
        <v>13</v>
      </c>
      <c r="LB39" s="3">
        <f t="shared" si="4"/>
        <v>2</v>
      </c>
      <c r="LC39" s="3">
        <f t="shared" si="4"/>
        <v>5</v>
      </c>
      <c r="LD39" s="3">
        <f t="shared" si="4"/>
        <v>13</v>
      </c>
      <c r="LE39" s="3">
        <f t="shared" si="4"/>
        <v>2</v>
      </c>
      <c r="LF39" s="3">
        <f t="shared" si="4"/>
        <v>5</v>
      </c>
      <c r="LG39" s="3">
        <f t="shared" si="4"/>
        <v>13</v>
      </c>
      <c r="LH39" s="3">
        <f t="shared" si="4"/>
        <v>2</v>
      </c>
      <c r="LI39" s="3">
        <f t="shared" si="4"/>
        <v>5</v>
      </c>
      <c r="LJ39" s="3">
        <f t="shared" si="4"/>
        <v>13</v>
      </c>
      <c r="LK39" s="3">
        <f t="shared" ref="LK39:NJ39" si="5">SUM(LK14:LK33)</f>
        <v>2</v>
      </c>
      <c r="LL39" s="3">
        <f t="shared" si="5"/>
        <v>5</v>
      </c>
      <c r="LM39" s="3">
        <f t="shared" si="5"/>
        <v>13</v>
      </c>
      <c r="LN39" s="3">
        <f t="shared" si="5"/>
        <v>2</v>
      </c>
      <c r="LO39" s="3">
        <f t="shared" si="5"/>
        <v>5</v>
      </c>
      <c r="LP39" s="3">
        <f t="shared" si="5"/>
        <v>13</v>
      </c>
      <c r="LQ39" s="3">
        <f t="shared" si="5"/>
        <v>2</v>
      </c>
      <c r="LR39" s="3">
        <f t="shared" si="5"/>
        <v>5</v>
      </c>
      <c r="LS39" s="3">
        <f t="shared" si="5"/>
        <v>13</v>
      </c>
      <c r="LT39" s="3">
        <f t="shared" si="5"/>
        <v>2</v>
      </c>
      <c r="LU39" s="3">
        <f t="shared" si="5"/>
        <v>5</v>
      </c>
      <c r="LV39" s="3">
        <f t="shared" si="5"/>
        <v>13</v>
      </c>
      <c r="LW39" s="3">
        <f t="shared" si="5"/>
        <v>2</v>
      </c>
      <c r="LX39" s="3">
        <f t="shared" si="5"/>
        <v>5</v>
      </c>
      <c r="LY39" s="3">
        <f t="shared" si="5"/>
        <v>13</v>
      </c>
      <c r="LZ39" s="3">
        <f t="shared" si="5"/>
        <v>2</v>
      </c>
      <c r="MA39" s="3">
        <f t="shared" si="5"/>
        <v>5</v>
      </c>
      <c r="MB39" s="3">
        <f t="shared" si="5"/>
        <v>13</v>
      </c>
      <c r="MC39" s="3">
        <f t="shared" si="5"/>
        <v>2</v>
      </c>
      <c r="MD39" s="3">
        <f t="shared" si="5"/>
        <v>5</v>
      </c>
      <c r="ME39" s="3">
        <f t="shared" si="5"/>
        <v>13</v>
      </c>
      <c r="MF39" s="3">
        <f t="shared" si="5"/>
        <v>2</v>
      </c>
      <c r="MG39" s="3">
        <f t="shared" si="5"/>
        <v>5</v>
      </c>
      <c r="MH39" s="3">
        <f t="shared" si="5"/>
        <v>13</v>
      </c>
      <c r="MI39" s="3">
        <f t="shared" si="5"/>
        <v>2</v>
      </c>
      <c r="MJ39" s="3">
        <f t="shared" si="5"/>
        <v>5</v>
      </c>
      <c r="MK39" s="3">
        <f t="shared" si="5"/>
        <v>13</v>
      </c>
      <c r="ML39" s="3">
        <f t="shared" si="5"/>
        <v>2</v>
      </c>
      <c r="MM39" s="3">
        <f t="shared" si="5"/>
        <v>5</v>
      </c>
      <c r="MN39" s="3">
        <f t="shared" si="5"/>
        <v>13</v>
      </c>
      <c r="MO39" s="3">
        <f t="shared" si="5"/>
        <v>2</v>
      </c>
      <c r="MP39" s="3">
        <f t="shared" si="5"/>
        <v>5</v>
      </c>
      <c r="MQ39" s="3">
        <f t="shared" si="5"/>
        <v>13</v>
      </c>
      <c r="MR39" s="3">
        <f t="shared" si="5"/>
        <v>2</v>
      </c>
      <c r="MS39" s="3">
        <f t="shared" si="5"/>
        <v>5</v>
      </c>
      <c r="MT39" s="3">
        <f t="shared" si="5"/>
        <v>13</v>
      </c>
      <c r="MU39" s="3">
        <f t="shared" si="5"/>
        <v>2</v>
      </c>
      <c r="MV39" s="3">
        <f t="shared" si="5"/>
        <v>5</v>
      </c>
      <c r="MW39" s="3">
        <f t="shared" si="5"/>
        <v>13</v>
      </c>
      <c r="MX39" s="3">
        <f t="shared" si="5"/>
        <v>2</v>
      </c>
      <c r="MY39" s="3">
        <f t="shared" si="5"/>
        <v>5</v>
      </c>
      <c r="MZ39" s="3">
        <f t="shared" si="5"/>
        <v>13</v>
      </c>
      <c r="NA39" s="3">
        <f t="shared" si="5"/>
        <v>2</v>
      </c>
      <c r="NB39" s="3">
        <f t="shared" si="5"/>
        <v>5</v>
      </c>
      <c r="NC39" s="3">
        <f t="shared" si="5"/>
        <v>13</v>
      </c>
      <c r="ND39" s="3">
        <f t="shared" si="5"/>
        <v>2</v>
      </c>
      <c r="NE39" s="3">
        <f t="shared" si="5"/>
        <v>5</v>
      </c>
      <c r="NF39" s="3">
        <f t="shared" si="5"/>
        <v>13</v>
      </c>
      <c r="NG39" s="3">
        <f t="shared" si="5"/>
        <v>2</v>
      </c>
      <c r="NH39" s="3">
        <f t="shared" si="5"/>
        <v>5</v>
      </c>
      <c r="NI39" s="3">
        <f t="shared" si="5"/>
        <v>13</v>
      </c>
      <c r="NJ39" s="3">
        <f t="shared" si="5"/>
        <v>2</v>
      </c>
    </row>
    <row r="40" spans="1:374" ht="39" customHeight="1" x14ac:dyDescent="0.25">
      <c r="A40" s="103" t="s">
        <v>1494</v>
      </c>
      <c r="B40" s="104"/>
      <c r="C40" s="10">
        <f>C39/20%</f>
        <v>25</v>
      </c>
      <c r="D40" s="10">
        <f t="shared" ref="D40:BO40" si="6">D39/20%</f>
        <v>65</v>
      </c>
      <c r="E40" s="10">
        <f t="shared" si="6"/>
        <v>10</v>
      </c>
      <c r="F40" s="10">
        <f t="shared" si="6"/>
        <v>25</v>
      </c>
      <c r="G40" s="10">
        <f t="shared" si="6"/>
        <v>65</v>
      </c>
      <c r="H40" s="10">
        <f t="shared" si="6"/>
        <v>10</v>
      </c>
      <c r="I40" s="10">
        <f t="shared" si="6"/>
        <v>25</v>
      </c>
      <c r="J40" s="10">
        <f t="shared" si="6"/>
        <v>65</v>
      </c>
      <c r="K40" s="10">
        <f t="shared" si="6"/>
        <v>10</v>
      </c>
      <c r="L40" s="10">
        <f t="shared" si="6"/>
        <v>40</v>
      </c>
      <c r="M40" s="10">
        <f t="shared" si="6"/>
        <v>50</v>
      </c>
      <c r="N40" s="10">
        <f t="shared" si="6"/>
        <v>10</v>
      </c>
      <c r="O40" s="10">
        <f t="shared" si="6"/>
        <v>60</v>
      </c>
      <c r="P40" s="10">
        <f t="shared" si="6"/>
        <v>40</v>
      </c>
      <c r="Q40" s="10">
        <f t="shared" si="6"/>
        <v>0</v>
      </c>
      <c r="R40" s="10">
        <f t="shared" si="6"/>
        <v>45</v>
      </c>
      <c r="S40" s="10">
        <f t="shared" si="6"/>
        <v>45</v>
      </c>
      <c r="T40" s="10">
        <f t="shared" si="6"/>
        <v>10</v>
      </c>
      <c r="U40" s="10">
        <f t="shared" si="6"/>
        <v>25</v>
      </c>
      <c r="V40" s="10">
        <f t="shared" si="6"/>
        <v>65</v>
      </c>
      <c r="W40" s="10">
        <f t="shared" si="6"/>
        <v>10</v>
      </c>
      <c r="X40" s="10">
        <f t="shared" si="6"/>
        <v>25</v>
      </c>
      <c r="Y40" s="10">
        <f t="shared" si="6"/>
        <v>65</v>
      </c>
      <c r="Z40" s="10">
        <f t="shared" si="6"/>
        <v>10</v>
      </c>
      <c r="AA40" s="10">
        <f t="shared" si="6"/>
        <v>25</v>
      </c>
      <c r="AB40" s="10">
        <f t="shared" si="6"/>
        <v>65</v>
      </c>
      <c r="AC40" s="10">
        <f t="shared" si="6"/>
        <v>10</v>
      </c>
      <c r="AD40" s="10">
        <f t="shared" si="6"/>
        <v>25</v>
      </c>
      <c r="AE40" s="10">
        <f t="shared" si="6"/>
        <v>65</v>
      </c>
      <c r="AF40" s="10">
        <f t="shared" si="6"/>
        <v>10</v>
      </c>
      <c r="AG40" s="10">
        <f t="shared" si="6"/>
        <v>25</v>
      </c>
      <c r="AH40" s="10">
        <f t="shared" si="6"/>
        <v>65</v>
      </c>
      <c r="AI40" s="10">
        <f t="shared" si="6"/>
        <v>10</v>
      </c>
      <c r="AJ40" s="10">
        <f t="shared" si="6"/>
        <v>25</v>
      </c>
      <c r="AK40" s="10">
        <f t="shared" si="6"/>
        <v>65</v>
      </c>
      <c r="AL40" s="10">
        <f t="shared" si="6"/>
        <v>10</v>
      </c>
      <c r="AM40" s="10">
        <f t="shared" si="6"/>
        <v>25</v>
      </c>
      <c r="AN40" s="10">
        <f t="shared" si="6"/>
        <v>65</v>
      </c>
      <c r="AO40" s="10">
        <f t="shared" si="6"/>
        <v>10</v>
      </c>
      <c r="AP40" s="10">
        <f t="shared" si="6"/>
        <v>25</v>
      </c>
      <c r="AQ40" s="10">
        <f t="shared" si="6"/>
        <v>65</v>
      </c>
      <c r="AR40" s="10">
        <f t="shared" si="6"/>
        <v>10</v>
      </c>
      <c r="AS40" s="10">
        <f t="shared" si="6"/>
        <v>25</v>
      </c>
      <c r="AT40" s="10">
        <f t="shared" si="6"/>
        <v>65</v>
      </c>
      <c r="AU40" s="10">
        <f t="shared" si="6"/>
        <v>10</v>
      </c>
      <c r="AV40" s="10">
        <f t="shared" si="6"/>
        <v>25</v>
      </c>
      <c r="AW40" s="10">
        <f t="shared" si="6"/>
        <v>65</v>
      </c>
      <c r="AX40" s="10">
        <f t="shared" si="6"/>
        <v>10</v>
      </c>
      <c r="AY40" s="10">
        <f t="shared" si="6"/>
        <v>25</v>
      </c>
      <c r="AZ40" s="10">
        <f t="shared" si="6"/>
        <v>65</v>
      </c>
      <c r="BA40" s="10">
        <f t="shared" si="6"/>
        <v>10</v>
      </c>
      <c r="BB40" s="10">
        <f t="shared" si="6"/>
        <v>25</v>
      </c>
      <c r="BC40" s="10">
        <f t="shared" si="6"/>
        <v>65</v>
      </c>
      <c r="BD40" s="10">
        <f t="shared" si="6"/>
        <v>10</v>
      </c>
      <c r="BE40" s="10">
        <f t="shared" si="6"/>
        <v>55</v>
      </c>
      <c r="BF40" s="10">
        <f t="shared" si="6"/>
        <v>35</v>
      </c>
      <c r="BG40" s="10">
        <f t="shared" si="6"/>
        <v>10</v>
      </c>
      <c r="BH40" s="10">
        <f t="shared" si="6"/>
        <v>55</v>
      </c>
      <c r="BI40" s="10">
        <f t="shared" si="6"/>
        <v>35</v>
      </c>
      <c r="BJ40" s="10">
        <f t="shared" si="6"/>
        <v>10</v>
      </c>
      <c r="BK40" s="10">
        <f t="shared" si="6"/>
        <v>25</v>
      </c>
      <c r="BL40" s="10">
        <f t="shared" si="6"/>
        <v>65</v>
      </c>
      <c r="BM40" s="10">
        <f t="shared" si="6"/>
        <v>10</v>
      </c>
      <c r="BN40" s="10">
        <f t="shared" si="6"/>
        <v>40</v>
      </c>
      <c r="BO40" s="10">
        <f t="shared" si="6"/>
        <v>55</v>
      </c>
      <c r="BP40" s="10">
        <f t="shared" ref="BP40:EA40" si="7">BP39/20%</f>
        <v>5</v>
      </c>
      <c r="BQ40" s="10">
        <f t="shared" si="7"/>
        <v>25</v>
      </c>
      <c r="BR40" s="10">
        <f t="shared" si="7"/>
        <v>65</v>
      </c>
      <c r="BS40" s="10">
        <f t="shared" si="7"/>
        <v>10</v>
      </c>
      <c r="BT40" s="10">
        <f t="shared" si="7"/>
        <v>25</v>
      </c>
      <c r="BU40" s="10">
        <f t="shared" si="7"/>
        <v>65</v>
      </c>
      <c r="BV40" s="10">
        <f t="shared" si="7"/>
        <v>10</v>
      </c>
      <c r="BW40" s="10">
        <f t="shared" si="7"/>
        <v>25</v>
      </c>
      <c r="BX40" s="10">
        <f t="shared" si="7"/>
        <v>65</v>
      </c>
      <c r="BY40" s="10">
        <f t="shared" si="7"/>
        <v>10</v>
      </c>
      <c r="BZ40" s="10">
        <f t="shared" si="7"/>
        <v>25</v>
      </c>
      <c r="CA40" s="10">
        <f t="shared" si="7"/>
        <v>65</v>
      </c>
      <c r="CB40" s="10">
        <f t="shared" si="7"/>
        <v>10</v>
      </c>
      <c r="CC40" s="10">
        <f t="shared" si="7"/>
        <v>25</v>
      </c>
      <c r="CD40" s="10">
        <f t="shared" si="7"/>
        <v>65</v>
      </c>
      <c r="CE40" s="10">
        <f t="shared" si="7"/>
        <v>10</v>
      </c>
      <c r="CF40" s="10">
        <f t="shared" si="7"/>
        <v>25</v>
      </c>
      <c r="CG40" s="10">
        <f t="shared" si="7"/>
        <v>65</v>
      </c>
      <c r="CH40" s="10">
        <f t="shared" si="7"/>
        <v>10</v>
      </c>
      <c r="CI40" s="10">
        <f t="shared" si="7"/>
        <v>25</v>
      </c>
      <c r="CJ40" s="10">
        <f t="shared" si="7"/>
        <v>65</v>
      </c>
      <c r="CK40" s="10">
        <f t="shared" si="7"/>
        <v>10</v>
      </c>
      <c r="CL40" s="10">
        <f t="shared" si="7"/>
        <v>25</v>
      </c>
      <c r="CM40" s="10">
        <f t="shared" si="7"/>
        <v>65</v>
      </c>
      <c r="CN40" s="10">
        <f t="shared" si="7"/>
        <v>10</v>
      </c>
      <c r="CO40" s="10">
        <f t="shared" si="7"/>
        <v>25</v>
      </c>
      <c r="CP40" s="10">
        <f t="shared" si="7"/>
        <v>65</v>
      </c>
      <c r="CQ40" s="10">
        <f t="shared" si="7"/>
        <v>10</v>
      </c>
      <c r="CR40" s="10">
        <f t="shared" si="7"/>
        <v>25</v>
      </c>
      <c r="CS40" s="10">
        <f t="shared" si="7"/>
        <v>65</v>
      </c>
      <c r="CT40" s="10">
        <f t="shared" si="7"/>
        <v>10</v>
      </c>
      <c r="CU40" s="10">
        <f t="shared" si="7"/>
        <v>25</v>
      </c>
      <c r="CV40" s="10">
        <f t="shared" si="7"/>
        <v>65</v>
      </c>
      <c r="CW40" s="10">
        <f t="shared" si="7"/>
        <v>10</v>
      </c>
      <c r="CX40" s="10">
        <f t="shared" si="7"/>
        <v>25</v>
      </c>
      <c r="CY40" s="10">
        <f t="shared" si="7"/>
        <v>65</v>
      </c>
      <c r="CZ40" s="10">
        <f t="shared" si="7"/>
        <v>10</v>
      </c>
      <c r="DA40" s="10">
        <f t="shared" si="7"/>
        <v>25</v>
      </c>
      <c r="DB40" s="10">
        <f t="shared" si="7"/>
        <v>65</v>
      </c>
      <c r="DC40" s="10">
        <f t="shared" si="7"/>
        <v>10</v>
      </c>
      <c r="DD40" s="10">
        <f t="shared" si="7"/>
        <v>25</v>
      </c>
      <c r="DE40" s="10">
        <f t="shared" si="7"/>
        <v>65</v>
      </c>
      <c r="DF40" s="10">
        <f t="shared" si="7"/>
        <v>10</v>
      </c>
      <c r="DG40" s="10">
        <f t="shared" si="7"/>
        <v>25</v>
      </c>
      <c r="DH40" s="10">
        <f t="shared" si="7"/>
        <v>65</v>
      </c>
      <c r="DI40" s="10">
        <f t="shared" si="7"/>
        <v>10</v>
      </c>
      <c r="DJ40" s="10">
        <f t="shared" si="7"/>
        <v>25</v>
      </c>
      <c r="DK40" s="10">
        <f t="shared" si="7"/>
        <v>65</v>
      </c>
      <c r="DL40" s="10">
        <f t="shared" si="7"/>
        <v>10</v>
      </c>
      <c r="DM40" s="10">
        <f t="shared" si="7"/>
        <v>25</v>
      </c>
      <c r="DN40" s="10">
        <f t="shared" si="7"/>
        <v>65</v>
      </c>
      <c r="DO40" s="10">
        <f t="shared" si="7"/>
        <v>10</v>
      </c>
      <c r="DP40" s="10">
        <f t="shared" si="7"/>
        <v>25</v>
      </c>
      <c r="DQ40" s="10">
        <f t="shared" si="7"/>
        <v>65</v>
      </c>
      <c r="DR40" s="10">
        <f t="shared" si="7"/>
        <v>10</v>
      </c>
      <c r="DS40" s="10">
        <f t="shared" si="7"/>
        <v>25</v>
      </c>
      <c r="DT40" s="10">
        <f t="shared" si="7"/>
        <v>65</v>
      </c>
      <c r="DU40" s="10">
        <f t="shared" si="7"/>
        <v>10</v>
      </c>
      <c r="DV40" s="10">
        <f t="shared" si="7"/>
        <v>25</v>
      </c>
      <c r="DW40" s="10">
        <f t="shared" si="7"/>
        <v>65</v>
      </c>
      <c r="DX40" s="10">
        <f t="shared" si="7"/>
        <v>10</v>
      </c>
      <c r="DY40" s="10">
        <f t="shared" si="7"/>
        <v>25</v>
      </c>
      <c r="DZ40" s="10">
        <f t="shared" si="7"/>
        <v>65</v>
      </c>
      <c r="EA40" s="10">
        <f t="shared" si="7"/>
        <v>10</v>
      </c>
      <c r="EB40" s="10">
        <f t="shared" ref="EB40:GM40" si="8">EB39/20%</f>
        <v>25</v>
      </c>
      <c r="EC40" s="10">
        <f t="shared" si="8"/>
        <v>65</v>
      </c>
      <c r="ED40" s="10">
        <f t="shared" si="8"/>
        <v>10</v>
      </c>
      <c r="EE40" s="10">
        <f t="shared" si="8"/>
        <v>25</v>
      </c>
      <c r="EF40" s="10">
        <f t="shared" si="8"/>
        <v>65</v>
      </c>
      <c r="EG40" s="10">
        <f t="shared" si="8"/>
        <v>10</v>
      </c>
      <c r="EH40" s="10">
        <f t="shared" si="8"/>
        <v>25</v>
      </c>
      <c r="EI40" s="10">
        <f t="shared" si="8"/>
        <v>65</v>
      </c>
      <c r="EJ40" s="10">
        <f t="shared" si="8"/>
        <v>10</v>
      </c>
      <c r="EK40" s="10">
        <f t="shared" si="8"/>
        <v>25</v>
      </c>
      <c r="EL40" s="10">
        <f t="shared" si="8"/>
        <v>65</v>
      </c>
      <c r="EM40" s="10">
        <f t="shared" si="8"/>
        <v>10</v>
      </c>
      <c r="EN40" s="10">
        <f t="shared" si="8"/>
        <v>25</v>
      </c>
      <c r="EO40" s="10">
        <f t="shared" si="8"/>
        <v>65</v>
      </c>
      <c r="EP40" s="10">
        <f t="shared" si="8"/>
        <v>10</v>
      </c>
      <c r="EQ40" s="10">
        <f t="shared" si="8"/>
        <v>25</v>
      </c>
      <c r="ER40" s="10">
        <f t="shared" si="8"/>
        <v>65</v>
      </c>
      <c r="ES40" s="10">
        <f t="shared" si="8"/>
        <v>10</v>
      </c>
      <c r="ET40" s="10">
        <f t="shared" si="8"/>
        <v>25</v>
      </c>
      <c r="EU40" s="10">
        <f t="shared" si="8"/>
        <v>65</v>
      </c>
      <c r="EV40" s="10">
        <f t="shared" si="8"/>
        <v>10</v>
      </c>
      <c r="EW40" s="10">
        <f t="shared" si="8"/>
        <v>25</v>
      </c>
      <c r="EX40" s="10">
        <f t="shared" si="8"/>
        <v>65</v>
      </c>
      <c r="EY40" s="10">
        <f t="shared" si="8"/>
        <v>10</v>
      </c>
      <c r="EZ40" s="10">
        <f t="shared" si="8"/>
        <v>25</v>
      </c>
      <c r="FA40" s="10">
        <f t="shared" si="8"/>
        <v>65</v>
      </c>
      <c r="FB40" s="10">
        <f t="shared" si="8"/>
        <v>10</v>
      </c>
      <c r="FC40" s="10">
        <f t="shared" si="8"/>
        <v>25</v>
      </c>
      <c r="FD40" s="10">
        <f t="shared" si="8"/>
        <v>65</v>
      </c>
      <c r="FE40" s="10">
        <f t="shared" si="8"/>
        <v>10</v>
      </c>
      <c r="FF40" s="10">
        <f t="shared" si="8"/>
        <v>25</v>
      </c>
      <c r="FG40" s="10">
        <f t="shared" si="8"/>
        <v>65</v>
      </c>
      <c r="FH40" s="10">
        <f t="shared" si="8"/>
        <v>10</v>
      </c>
      <c r="FI40" s="10">
        <f t="shared" si="8"/>
        <v>25</v>
      </c>
      <c r="FJ40" s="10">
        <f t="shared" si="8"/>
        <v>65</v>
      </c>
      <c r="FK40" s="10">
        <f t="shared" si="8"/>
        <v>10</v>
      </c>
      <c r="FL40" s="10">
        <f t="shared" si="8"/>
        <v>25</v>
      </c>
      <c r="FM40" s="10">
        <f t="shared" si="8"/>
        <v>65</v>
      </c>
      <c r="FN40" s="10">
        <f t="shared" si="8"/>
        <v>10</v>
      </c>
      <c r="FO40" s="10">
        <f t="shared" si="8"/>
        <v>40</v>
      </c>
      <c r="FP40" s="10">
        <f t="shared" si="8"/>
        <v>50</v>
      </c>
      <c r="FQ40" s="10">
        <f t="shared" si="8"/>
        <v>10</v>
      </c>
      <c r="FR40" s="10">
        <f t="shared" si="8"/>
        <v>40</v>
      </c>
      <c r="FS40" s="10">
        <f t="shared" si="8"/>
        <v>50</v>
      </c>
      <c r="FT40" s="10">
        <f t="shared" si="8"/>
        <v>10</v>
      </c>
      <c r="FU40" s="10">
        <f t="shared" si="8"/>
        <v>25</v>
      </c>
      <c r="FV40" s="10">
        <f t="shared" si="8"/>
        <v>65</v>
      </c>
      <c r="FW40" s="10">
        <f t="shared" si="8"/>
        <v>10</v>
      </c>
      <c r="FX40" s="10">
        <f t="shared" si="8"/>
        <v>25</v>
      </c>
      <c r="FY40" s="10">
        <f t="shared" si="8"/>
        <v>65</v>
      </c>
      <c r="FZ40" s="10">
        <f t="shared" si="8"/>
        <v>10</v>
      </c>
      <c r="GA40" s="10">
        <f t="shared" si="8"/>
        <v>25</v>
      </c>
      <c r="GB40" s="10">
        <f t="shared" si="8"/>
        <v>65</v>
      </c>
      <c r="GC40" s="10">
        <f t="shared" si="8"/>
        <v>10</v>
      </c>
      <c r="GD40" s="10">
        <f t="shared" si="8"/>
        <v>25</v>
      </c>
      <c r="GE40" s="10">
        <f t="shared" si="8"/>
        <v>65</v>
      </c>
      <c r="GF40" s="10">
        <f t="shared" si="8"/>
        <v>10</v>
      </c>
      <c r="GG40" s="10">
        <f t="shared" si="8"/>
        <v>25</v>
      </c>
      <c r="GH40" s="10">
        <f t="shared" si="8"/>
        <v>65</v>
      </c>
      <c r="GI40" s="10">
        <f t="shared" si="8"/>
        <v>10</v>
      </c>
      <c r="GJ40" s="10">
        <f t="shared" si="8"/>
        <v>25</v>
      </c>
      <c r="GK40" s="10">
        <f t="shared" si="8"/>
        <v>65</v>
      </c>
      <c r="GL40" s="10">
        <f t="shared" si="8"/>
        <v>10</v>
      </c>
      <c r="GM40" s="10">
        <f t="shared" si="8"/>
        <v>25</v>
      </c>
      <c r="GN40" s="10">
        <f t="shared" ref="GN40:IY40" si="9">GN39/20%</f>
        <v>65</v>
      </c>
      <c r="GO40" s="10">
        <f t="shared" si="9"/>
        <v>10</v>
      </c>
      <c r="GP40" s="10">
        <f t="shared" si="9"/>
        <v>25</v>
      </c>
      <c r="GQ40" s="10">
        <f t="shared" si="9"/>
        <v>65</v>
      </c>
      <c r="GR40" s="10">
        <f t="shared" si="9"/>
        <v>10</v>
      </c>
      <c r="GS40" s="10">
        <f t="shared" si="9"/>
        <v>25</v>
      </c>
      <c r="GT40" s="10">
        <f t="shared" si="9"/>
        <v>65</v>
      </c>
      <c r="GU40" s="10">
        <f t="shared" si="9"/>
        <v>10</v>
      </c>
      <c r="GV40" s="10">
        <f t="shared" si="9"/>
        <v>50</v>
      </c>
      <c r="GW40" s="10">
        <f t="shared" si="9"/>
        <v>40</v>
      </c>
      <c r="GX40" s="10">
        <f t="shared" si="9"/>
        <v>10</v>
      </c>
      <c r="GY40" s="10">
        <f t="shared" si="9"/>
        <v>50</v>
      </c>
      <c r="GZ40" s="10">
        <f t="shared" si="9"/>
        <v>40</v>
      </c>
      <c r="HA40" s="10">
        <f t="shared" si="9"/>
        <v>10</v>
      </c>
      <c r="HB40" s="10">
        <f t="shared" si="9"/>
        <v>25</v>
      </c>
      <c r="HC40" s="10">
        <f t="shared" si="9"/>
        <v>65</v>
      </c>
      <c r="HD40" s="10">
        <f t="shared" si="9"/>
        <v>10</v>
      </c>
      <c r="HE40" s="10">
        <f t="shared" si="9"/>
        <v>25</v>
      </c>
      <c r="HF40" s="10">
        <f t="shared" si="9"/>
        <v>65</v>
      </c>
      <c r="HG40" s="10">
        <f t="shared" si="9"/>
        <v>10</v>
      </c>
      <c r="HH40" s="10">
        <f t="shared" si="9"/>
        <v>25</v>
      </c>
      <c r="HI40" s="10">
        <f t="shared" si="9"/>
        <v>65</v>
      </c>
      <c r="HJ40" s="10">
        <f t="shared" si="9"/>
        <v>10</v>
      </c>
      <c r="HK40" s="10">
        <f t="shared" si="9"/>
        <v>25</v>
      </c>
      <c r="HL40" s="10">
        <f t="shared" si="9"/>
        <v>65</v>
      </c>
      <c r="HM40" s="10">
        <f t="shared" si="9"/>
        <v>10</v>
      </c>
      <c r="HN40" s="10">
        <f t="shared" si="9"/>
        <v>25</v>
      </c>
      <c r="HO40" s="10">
        <f t="shared" si="9"/>
        <v>65</v>
      </c>
      <c r="HP40" s="10">
        <f t="shared" si="9"/>
        <v>10</v>
      </c>
      <c r="HQ40" s="10">
        <f t="shared" si="9"/>
        <v>25</v>
      </c>
      <c r="HR40" s="10">
        <f t="shared" si="9"/>
        <v>65</v>
      </c>
      <c r="HS40" s="10">
        <f t="shared" si="9"/>
        <v>10</v>
      </c>
      <c r="HT40" s="10">
        <f t="shared" si="9"/>
        <v>25</v>
      </c>
      <c r="HU40" s="10">
        <f t="shared" si="9"/>
        <v>65</v>
      </c>
      <c r="HV40" s="10">
        <f t="shared" si="9"/>
        <v>10</v>
      </c>
      <c r="HW40" s="10">
        <f t="shared" si="9"/>
        <v>55</v>
      </c>
      <c r="HX40" s="10">
        <f t="shared" si="9"/>
        <v>35</v>
      </c>
      <c r="HY40" s="10">
        <f t="shared" si="9"/>
        <v>10</v>
      </c>
      <c r="HZ40" s="10">
        <f t="shared" si="9"/>
        <v>25</v>
      </c>
      <c r="IA40" s="10">
        <f t="shared" si="9"/>
        <v>65</v>
      </c>
      <c r="IB40" s="10">
        <f t="shared" si="9"/>
        <v>10</v>
      </c>
      <c r="IC40" s="10">
        <f t="shared" si="9"/>
        <v>25</v>
      </c>
      <c r="ID40" s="10">
        <f t="shared" si="9"/>
        <v>65</v>
      </c>
      <c r="IE40" s="10">
        <f t="shared" si="9"/>
        <v>10</v>
      </c>
      <c r="IF40" s="10">
        <f t="shared" si="9"/>
        <v>25</v>
      </c>
      <c r="IG40" s="10">
        <f t="shared" si="9"/>
        <v>65</v>
      </c>
      <c r="IH40" s="10">
        <f t="shared" si="9"/>
        <v>10</v>
      </c>
      <c r="II40" s="10">
        <f t="shared" si="9"/>
        <v>25</v>
      </c>
      <c r="IJ40" s="10">
        <f t="shared" si="9"/>
        <v>65</v>
      </c>
      <c r="IK40" s="10">
        <f t="shared" si="9"/>
        <v>10</v>
      </c>
      <c r="IL40" s="10">
        <f t="shared" si="9"/>
        <v>25</v>
      </c>
      <c r="IM40" s="10">
        <f t="shared" si="9"/>
        <v>65</v>
      </c>
      <c r="IN40" s="10">
        <f t="shared" si="9"/>
        <v>10</v>
      </c>
      <c r="IO40" s="10">
        <f t="shared" si="9"/>
        <v>25</v>
      </c>
      <c r="IP40" s="10">
        <f t="shared" si="9"/>
        <v>65</v>
      </c>
      <c r="IQ40" s="10">
        <f t="shared" si="9"/>
        <v>10</v>
      </c>
      <c r="IR40" s="10">
        <f t="shared" si="9"/>
        <v>25</v>
      </c>
      <c r="IS40" s="10">
        <f t="shared" si="9"/>
        <v>65</v>
      </c>
      <c r="IT40" s="10">
        <f t="shared" si="9"/>
        <v>10</v>
      </c>
      <c r="IU40" s="10">
        <f t="shared" si="9"/>
        <v>40</v>
      </c>
      <c r="IV40" s="10">
        <f t="shared" si="9"/>
        <v>50</v>
      </c>
      <c r="IW40" s="10">
        <f t="shared" si="9"/>
        <v>10</v>
      </c>
      <c r="IX40" s="10">
        <f t="shared" si="9"/>
        <v>25</v>
      </c>
      <c r="IY40" s="10">
        <f t="shared" si="9"/>
        <v>65</v>
      </c>
      <c r="IZ40" s="10">
        <f t="shared" ref="IZ40:LK40" si="10">IZ39/20%</f>
        <v>10</v>
      </c>
      <c r="JA40" s="10">
        <f t="shared" si="10"/>
        <v>25</v>
      </c>
      <c r="JB40" s="10">
        <f t="shared" si="10"/>
        <v>65</v>
      </c>
      <c r="JC40" s="10">
        <f t="shared" si="10"/>
        <v>10</v>
      </c>
      <c r="JD40" s="10">
        <f t="shared" si="10"/>
        <v>55</v>
      </c>
      <c r="JE40" s="10">
        <f t="shared" si="10"/>
        <v>35</v>
      </c>
      <c r="JF40" s="10">
        <f t="shared" si="10"/>
        <v>10</v>
      </c>
      <c r="JG40" s="10">
        <f t="shared" si="10"/>
        <v>25</v>
      </c>
      <c r="JH40" s="10">
        <f t="shared" si="10"/>
        <v>65</v>
      </c>
      <c r="JI40" s="10">
        <f t="shared" si="10"/>
        <v>10</v>
      </c>
      <c r="JJ40" s="10">
        <f t="shared" si="10"/>
        <v>40</v>
      </c>
      <c r="JK40" s="10">
        <f t="shared" si="10"/>
        <v>50</v>
      </c>
      <c r="JL40" s="10">
        <f t="shared" si="10"/>
        <v>10</v>
      </c>
      <c r="JM40" s="10">
        <f t="shared" si="10"/>
        <v>50</v>
      </c>
      <c r="JN40" s="10">
        <f t="shared" si="10"/>
        <v>45</v>
      </c>
      <c r="JO40" s="10">
        <f t="shared" si="10"/>
        <v>10</v>
      </c>
      <c r="JP40" s="10">
        <f t="shared" si="10"/>
        <v>25</v>
      </c>
      <c r="JQ40" s="10">
        <f t="shared" si="10"/>
        <v>65</v>
      </c>
      <c r="JR40" s="10">
        <f t="shared" si="10"/>
        <v>10</v>
      </c>
      <c r="JS40" s="10">
        <f t="shared" si="10"/>
        <v>25</v>
      </c>
      <c r="JT40" s="10">
        <f t="shared" si="10"/>
        <v>65</v>
      </c>
      <c r="JU40" s="10">
        <f t="shared" si="10"/>
        <v>10</v>
      </c>
      <c r="JV40" s="10">
        <f t="shared" si="10"/>
        <v>45</v>
      </c>
      <c r="JW40" s="10">
        <f t="shared" si="10"/>
        <v>45</v>
      </c>
      <c r="JX40" s="10">
        <f t="shared" si="10"/>
        <v>10</v>
      </c>
      <c r="JY40" s="10">
        <f t="shared" si="10"/>
        <v>50</v>
      </c>
      <c r="JZ40" s="10">
        <f t="shared" si="10"/>
        <v>40</v>
      </c>
      <c r="KA40" s="10">
        <f t="shared" si="10"/>
        <v>10</v>
      </c>
      <c r="KB40" s="10">
        <f t="shared" si="10"/>
        <v>45</v>
      </c>
      <c r="KC40" s="10">
        <f t="shared" si="10"/>
        <v>45</v>
      </c>
      <c r="KD40" s="10">
        <f t="shared" si="10"/>
        <v>10</v>
      </c>
      <c r="KE40" s="10">
        <f t="shared" si="10"/>
        <v>25</v>
      </c>
      <c r="KF40" s="10">
        <f t="shared" si="10"/>
        <v>65</v>
      </c>
      <c r="KG40" s="10">
        <f t="shared" si="10"/>
        <v>10</v>
      </c>
      <c r="KH40" s="10">
        <f t="shared" si="10"/>
        <v>25</v>
      </c>
      <c r="KI40" s="10">
        <f t="shared" si="10"/>
        <v>65</v>
      </c>
      <c r="KJ40" s="10">
        <f t="shared" si="10"/>
        <v>10</v>
      </c>
      <c r="KK40" s="10">
        <f t="shared" si="10"/>
        <v>25</v>
      </c>
      <c r="KL40" s="10">
        <f t="shared" si="10"/>
        <v>65</v>
      </c>
      <c r="KM40" s="10">
        <f t="shared" si="10"/>
        <v>10</v>
      </c>
      <c r="KN40" s="10">
        <f t="shared" si="10"/>
        <v>25</v>
      </c>
      <c r="KO40" s="10">
        <f t="shared" si="10"/>
        <v>65</v>
      </c>
      <c r="KP40" s="10">
        <f t="shared" si="10"/>
        <v>10</v>
      </c>
      <c r="KQ40" s="10">
        <f t="shared" si="10"/>
        <v>25</v>
      </c>
      <c r="KR40" s="10">
        <f t="shared" si="10"/>
        <v>65</v>
      </c>
      <c r="KS40" s="10">
        <f t="shared" si="10"/>
        <v>10</v>
      </c>
      <c r="KT40" s="10">
        <f t="shared" si="10"/>
        <v>50</v>
      </c>
      <c r="KU40" s="10">
        <f t="shared" si="10"/>
        <v>40</v>
      </c>
      <c r="KV40" s="10">
        <f t="shared" si="10"/>
        <v>10</v>
      </c>
      <c r="KW40" s="10">
        <f t="shared" si="10"/>
        <v>25</v>
      </c>
      <c r="KX40" s="10">
        <f t="shared" si="10"/>
        <v>65</v>
      </c>
      <c r="KY40" s="10">
        <f t="shared" si="10"/>
        <v>10</v>
      </c>
      <c r="KZ40" s="10">
        <f t="shared" si="10"/>
        <v>25</v>
      </c>
      <c r="LA40" s="10">
        <f t="shared" si="10"/>
        <v>65</v>
      </c>
      <c r="LB40" s="10">
        <f t="shared" si="10"/>
        <v>10</v>
      </c>
      <c r="LC40" s="10">
        <f t="shared" si="10"/>
        <v>25</v>
      </c>
      <c r="LD40" s="10">
        <f t="shared" si="10"/>
        <v>65</v>
      </c>
      <c r="LE40" s="10">
        <f t="shared" si="10"/>
        <v>10</v>
      </c>
      <c r="LF40" s="10">
        <f t="shared" si="10"/>
        <v>25</v>
      </c>
      <c r="LG40" s="10">
        <f t="shared" si="10"/>
        <v>65</v>
      </c>
      <c r="LH40" s="10">
        <f t="shared" si="10"/>
        <v>10</v>
      </c>
      <c r="LI40" s="10">
        <f t="shared" si="10"/>
        <v>25</v>
      </c>
      <c r="LJ40" s="10">
        <f t="shared" si="10"/>
        <v>65</v>
      </c>
      <c r="LK40" s="10">
        <f t="shared" si="10"/>
        <v>10</v>
      </c>
      <c r="LL40" s="10">
        <f t="shared" ref="LL40:NJ40" si="11">LL39/20%</f>
        <v>25</v>
      </c>
      <c r="LM40" s="10">
        <f t="shared" si="11"/>
        <v>65</v>
      </c>
      <c r="LN40" s="10">
        <f t="shared" si="11"/>
        <v>10</v>
      </c>
      <c r="LO40" s="10">
        <f t="shared" si="11"/>
        <v>25</v>
      </c>
      <c r="LP40" s="10">
        <f t="shared" si="11"/>
        <v>65</v>
      </c>
      <c r="LQ40" s="10">
        <f t="shared" si="11"/>
        <v>10</v>
      </c>
      <c r="LR40" s="10">
        <f t="shared" si="11"/>
        <v>25</v>
      </c>
      <c r="LS40" s="10">
        <f t="shared" si="11"/>
        <v>65</v>
      </c>
      <c r="LT40" s="10">
        <f t="shared" si="11"/>
        <v>10</v>
      </c>
      <c r="LU40" s="10">
        <f t="shared" si="11"/>
        <v>25</v>
      </c>
      <c r="LV40" s="10">
        <f t="shared" si="11"/>
        <v>65</v>
      </c>
      <c r="LW40" s="10">
        <f t="shared" si="11"/>
        <v>10</v>
      </c>
      <c r="LX40" s="10">
        <f t="shared" si="11"/>
        <v>25</v>
      </c>
      <c r="LY40" s="10">
        <f t="shared" si="11"/>
        <v>65</v>
      </c>
      <c r="LZ40" s="10">
        <f t="shared" si="11"/>
        <v>10</v>
      </c>
      <c r="MA40" s="10">
        <f t="shared" si="11"/>
        <v>25</v>
      </c>
      <c r="MB40" s="10">
        <f t="shared" si="11"/>
        <v>65</v>
      </c>
      <c r="MC40" s="10">
        <f t="shared" si="11"/>
        <v>10</v>
      </c>
      <c r="MD40" s="10">
        <f t="shared" si="11"/>
        <v>25</v>
      </c>
      <c r="ME40" s="10">
        <f t="shared" si="11"/>
        <v>65</v>
      </c>
      <c r="MF40" s="10">
        <f t="shared" si="11"/>
        <v>10</v>
      </c>
      <c r="MG40" s="10">
        <f t="shared" si="11"/>
        <v>25</v>
      </c>
      <c r="MH40" s="10">
        <f t="shared" si="11"/>
        <v>65</v>
      </c>
      <c r="MI40" s="10">
        <f t="shared" si="11"/>
        <v>10</v>
      </c>
      <c r="MJ40" s="10">
        <f t="shared" si="11"/>
        <v>25</v>
      </c>
      <c r="MK40" s="10">
        <f t="shared" si="11"/>
        <v>65</v>
      </c>
      <c r="ML40" s="10">
        <f t="shared" si="11"/>
        <v>10</v>
      </c>
      <c r="MM40" s="10">
        <f t="shared" si="11"/>
        <v>25</v>
      </c>
      <c r="MN40" s="10">
        <f t="shared" si="11"/>
        <v>65</v>
      </c>
      <c r="MO40" s="10">
        <f t="shared" si="11"/>
        <v>10</v>
      </c>
      <c r="MP40" s="10">
        <f t="shared" si="11"/>
        <v>25</v>
      </c>
      <c r="MQ40" s="10">
        <f t="shared" si="11"/>
        <v>65</v>
      </c>
      <c r="MR40" s="10">
        <f t="shared" si="11"/>
        <v>10</v>
      </c>
      <c r="MS40" s="10">
        <f t="shared" si="11"/>
        <v>25</v>
      </c>
      <c r="MT40" s="10">
        <f t="shared" si="11"/>
        <v>65</v>
      </c>
      <c r="MU40" s="10">
        <f t="shared" si="11"/>
        <v>10</v>
      </c>
      <c r="MV40" s="10">
        <f t="shared" si="11"/>
        <v>25</v>
      </c>
      <c r="MW40" s="10">
        <f t="shared" si="11"/>
        <v>65</v>
      </c>
      <c r="MX40" s="10">
        <f t="shared" si="11"/>
        <v>10</v>
      </c>
      <c r="MY40" s="10">
        <f t="shared" si="11"/>
        <v>25</v>
      </c>
      <c r="MZ40" s="10">
        <f t="shared" si="11"/>
        <v>65</v>
      </c>
      <c r="NA40" s="10">
        <f t="shared" si="11"/>
        <v>10</v>
      </c>
      <c r="NB40" s="10">
        <f t="shared" si="11"/>
        <v>25</v>
      </c>
      <c r="NC40" s="10">
        <f t="shared" si="11"/>
        <v>65</v>
      </c>
      <c r="ND40" s="10">
        <f t="shared" si="11"/>
        <v>10</v>
      </c>
      <c r="NE40" s="10">
        <f t="shared" si="11"/>
        <v>25</v>
      </c>
      <c r="NF40" s="10">
        <f t="shared" si="11"/>
        <v>65</v>
      </c>
      <c r="NG40" s="10">
        <f t="shared" si="11"/>
        <v>10</v>
      </c>
      <c r="NH40" s="10">
        <f t="shared" si="11"/>
        <v>25</v>
      </c>
      <c r="NI40" s="10">
        <f t="shared" si="11"/>
        <v>65</v>
      </c>
      <c r="NJ40" s="10">
        <f t="shared" si="11"/>
        <v>10</v>
      </c>
    </row>
    <row r="41" spans="1:374" x14ac:dyDescent="0.25">
      <c r="A41" s="42"/>
      <c r="B41" s="42"/>
      <c r="C41" s="42"/>
      <c r="D41" s="42"/>
      <c r="E41" s="42"/>
      <c r="F41" s="42"/>
    </row>
    <row r="42" spans="1:374" x14ac:dyDescent="0.25">
      <c r="A42" s="42"/>
      <c r="B42" s="42" t="s">
        <v>1480</v>
      </c>
      <c r="C42" s="42"/>
      <c r="D42" s="42"/>
      <c r="E42" s="42"/>
      <c r="F42" s="42"/>
    </row>
    <row r="43" spans="1:374" x14ac:dyDescent="0.25">
      <c r="A43" s="42"/>
      <c r="B43" s="42" t="s">
        <v>1481</v>
      </c>
      <c r="C43" s="42" t="s">
        <v>1484</v>
      </c>
      <c r="D43" s="42">
        <f>(C40+F40+I40+L40+O40+R40+U40+X40+AA40+AD40+AG40+AJ40+AM40+AP40+AS40+AV40+AY40)/17</f>
        <v>29.117647058823529</v>
      </c>
      <c r="E43" s="42">
        <f>D43/100*20</f>
        <v>5.8235294117647065</v>
      </c>
      <c r="F43" s="42"/>
    </row>
    <row r="44" spans="1:374" x14ac:dyDescent="0.25">
      <c r="A44" s="42"/>
      <c r="B44" s="42" t="s">
        <v>1482</v>
      </c>
      <c r="C44" s="42" t="s">
        <v>1484</v>
      </c>
      <c r="D44" s="42">
        <f>(D40+G40+J40+M40+P40+S40+V40+Y40+AB40+AE40+AH40+AK40+AN40+AQ40+AT40+AW40+AZ40)/17</f>
        <v>61.470588235294116</v>
      </c>
      <c r="E44" s="42">
        <f t="shared" ref="E44:E61" si="12">D44/100*20</f>
        <v>12.294117647058824</v>
      </c>
      <c r="F44" s="42"/>
    </row>
    <row r="45" spans="1:374" x14ac:dyDescent="0.25">
      <c r="A45" s="42"/>
      <c r="B45" s="42" t="s">
        <v>1483</v>
      </c>
      <c r="C45" s="42" t="s">
        <v>1484</v>
      </c>
      <c r="D45" s="42">
        <f>(E40+H40+K40+N40+Q40+T40+W40+Z40+AC40+AF40+AI40+AL40+AO40+AR40+AU40+AX40+BA40)/17</f>
        <v>9.4117647058823533</v>
      </c>
      <c r="E45" s="42">
        <f t="shared" si="12"/>
        <v>1.8823529411764706</v>
      </c>
      <c r="F45" s="42"/>
    </row>
    <row r="46" spans="1:374" x14ac:dyDescent="0.25">
      <c r="A46" s="42"/>
      <c r="B46" s="42"/>
      <c r="C46" s="42"/>
      <c r="D46" s="42"/>
      <c r="E46" s="42">
        <f t="shared" si="12"/>
        <v>0</v>
      </c>
      <c r="F46" s="42"/>
    </row>
    <row r="47" spans="1:374" x14ac:dyDescent="0.25">
      <c r="A47" s="42"/>
      <c r="B47" s="42" t="s">
        <v>1481</v>
      </c>
      <c r="C47" s="42" t="s">
        <v>1485</v>
      </c>
      <c r="D47" s="42">
        <f>(BB40+BE40+BH40+BK40+BN40+BQ40+BT40+BW40+BZ40+CC40+CF40+CI40+CL40+CO40+CR40+CU40+CX40+DA40+DD40+DG40+DJ40+DM40+DP40+DS40+DV40+DY40+EB40+EE40+EH40)/29</f>
        <v>27.586206896551722</v>
      </c>
      <c r="E47" s="42">
        <f t="shared" si="12"/>
        <v>5.5172413793103452</v>
      </c>
      <c r="F47" s="42"/>
    </row>
    <row r="48" spans="1:374" x14ac:dyDescent="0.25">
      <c r="A48" s="42"/>
      <c r="B48" s="42" t="s">
        <v>1482</v>
      </c>
      <c r="C48" s="42" t="s">
        <v>1485</v>
      </c>
      <c r="D48" s="42">
        <f>(BC40+BF40+BI40+BL40+BO40+BR40+BU40+BX40+CA40+CD40+CG40+CJ40+CM40+CP40+CS40+CV40+CY40+DB40+DE40+DH40+DK40+DN40+DQ40+DT40+DW40+DZ40+EC40+EF40+EI40)/29</f>
        <v>62.586206896551722</v>
      </c>
      <c r="E48" s="42">
        <f t="shared" si="12"/>
        <v>12.517241379310345</v>
      </c>
      <c r="F48" s="42"/>
    </row>
    <row r="49" spans="1:6" x14ac:dyDescent="0.25">
      <c r="A49" s="42"/>
      <c r="B49" s="42" t="s">
        <v>1483</v>
      </c>
      <c r="C49" s="42" t="s">
        <v>1485</v>
      </c>
      <c r="D49" s="42">
        <f>(BD40+BG40+BJ40+BM40+BP40+BS40+BV40+BY40+CB40+CE40+CH40+CK40+CN40+CQ40+CT40+CW40+CZ40+DC40+DF40+DI40+DL40+DO40+DR40+DU40+DX40+EA40+ED40+EG40+EJ40)/29</f>
        <v>9.8275862068965516</v>
      </c>
      <c r="E49" s="42">
        <f t="shared" si="12"/>
        <v>1.9655172413793105</v>
      </c>
      <c r="F49" s="42"/>
    </row>
    <row r="50" spans="1:6" x14ac:dyDescent="0.25">
      <c r="A50" s="42"/>
      <c r="B50" s="42"/>
      <c r="C50" s="42"/>
      <c r="D50" s="42"/>
      <c r="E50" s="42">
        <f t="shared" si="12"/>
        <v>0</v>
      </c>
      <c r="F50" s="42"/>
    </row>
    <row r="51" spans="1:6" x14ac:dyDescent="0.25">
      <c r="A51" s="42"/>
      <c r="B51" s="42" t="s">
        <v>1481</v>
      </c>
      <c r="C51" s="42" t="s">
        <v>1486</v>
      </c>
      <c r="D51" s="42">
        <f>(EK40+EN40+EQ40+ET40+EW40+EZ40+FC40+FF40+FI40)/9</f>
        <v>25</v>
      </c>
      <c r="E51" s="42">
        <f t="shared" si="12"/>
        <v>5</v>
      </c>
      <c r="F51" s="42"/>
    </row>
    <row r="52" spans="1:6" x14ac:dyDescent="0.25">
      <c r="A52" s="42"/>
      <c r="B52" s="42" t="s">
        <v>1482</v>
      </c>
      <c r="C52" s="42" t="s">
        <v>1486</v>
      </c>
      <c r="D52" s="42">
        <f>(EL40+EO40+ER40+EU40+EX40+FA40+FD40+FG40+FJ40)/9</f>
        <v>65</v>
      </c>
      <c r="E52" s="42">
        <f t="shared" si="12"/>
        <v>13</v>
      </c>
      <c r="F52" s="42"/>
    </row>
    <row r="53" spans="1:6" x14ac:dyDescent="0.25">
      <c r="A53" s="42"/>
      <c r="B53" s="42" t="s">
        <v>1483</v>
      </c>
      <c r="C53" s="42" t="s">
        <v>1486</v>
      </c>
      <c r="D53" s="42">
        <f>(EM40+EP40+ES40+EV40+EY40+FB40+FE40+FH40+FK40)/9</f>
        <v>10</v>
      </c>
      <c r="E53" s="42">
        <f t="shared" si="12"/>
        <v>2</v>
      </c>
      <c r="F53" s="42"/>
    </row>
    <row r="54" spans="1:6" x14ac:dyDescent="0.25">
      <c r="A54" s="42"/>
      <c r="B54" s="42"/>
      <c r="C54" s="42"/>
      <c r="D54" s="42"/>
      <c r="E54" s="42">
        <f t="shared" si="12"/>
        <v>0</v>
      </c>
      <c r="F54" s="42"/>
    </row>
    <row r="55" spans="1:6" x14ac:dyDescent="0.25">
      <c r="A55" s="42"/>
      <c r="B55" s="42" t="s">
        <v>1481</v>
      </c>
      <c r="C55" s="42" t="s">
        <v>1487</v>
      </c>
      <c r="D55" s="42">
        <f>(FO40+FR40+FU40+FX40+GA40+GD40+GG40+GJ40+GM40+GP40+GS40+GV40+GY40+HB40+HE40+HH40+HK40+HN40+HQ40+HT40+HW40+HZ40+IC40+IF40+II40+IL40+IO40+IR40+IU40+IX40+JA40+JD40+JG40+JJ40+JM40+JP40+JS40+JV40+JY40+KB40+KE40+KH40+KK40+KN40+KQ40+KT40+KW40)/47</f>
        <v>31.063829787234042</v>
      </c>
      <c r="E55" s="42">
        <f t="shared" si="12"/>
        <v>6.212765957446809</v>
      </c>
      <c r="F55" s="42"/>
    </row>
    <row r="56" spans="1:6" x14ac:dyDescent="0.25">
      <c r="A56" s="42"/>
      <c r="B56" s="42" t="s">
        <v>1482</v>
      </c>
      <c r="C56" s="42" t="s">
        <v>1487</v>
      </c>
      <c r="D56" s="42">
        <f>(FP40+FS40+FV40+FY40+GB40+GE40+GH40+GK40+GN40+GQ40+GT40+GW40+GZ40+HC40+HF40+HI40+HL40+HO40+HR40+HU40+HX40+IA40+ID40+IG40+IJ40+IM40+IP40+IS40+IV40+IY40+JB40+JE40+JH40+JK40+JN40+JQ40+JT40+JW40+JZ40+KC40+KF40+KI40+KL40+KO40+KR40+KU40+KX40)/47</f>
        <v>59.042553191489361</v>
      </c>
      <c r="E56" s="42">
        <f t="shared" si="12"/>
        <v>11.808510638297873</v>
      </c>
      <c r="F56" s="42"/>
    </row>
    <row r="57" spans="1:6" x14ac:dyDescent="0.25">
      <c r="A57" s="42"/>
      <c r="B57" s="42" t="s">
        <v>1483</v>
      </c>
      <c r="C57" s="42" t="s">
        <v>1487</v>
      </c>
      <c r="D57" s="42">
        <f>(FQ40+FT40+FW40+FZ40+GC40+GF40+GI40+GL40+GO40+GR40+GU40+GX40+HA40+HD40+HG40+HJ40+HM40+HP40+HS40+HV40+HY40+IB40+IE40+IH40+IK40+IN40+IQ40+IT40+IW40+IZ40+JC40+JF40+JI40+JL40+JO40+JR40+JU40+JX40+KA40+KD40+KG40+KJ40+KM40+KP40+KS40+KV40+KY40)/47</f>
        <v>10</v>
      </c>
      <c r="E57" s="42">
        <f t="shared" si="12"/>
        <v>2</v>
      </c>
      <c r="F57" s="42"/>
    </row>
    <row r="58" spans="1:6" x14ac:dyDescent="0.25">
      <c r="A58" s="42"/>
      <c r="B58" s="42"/>
      <c r="C58" s="42"/>
      <c r="D58" s="42"/>
      <c r="E58" s="42">
        <f t="shared" si="12"/>
        <v>0</v>
      </c>
      <c r="F58" s="42"/>
    </row>
    <row r="59" spans="1:6" x14ac:dyDescent="0.25">
      <c r="A59" s="42"/>
      <c r="B59" s="42" t="s">
        <v>1481</v>
      </c>
      <c r="C59" s="42" t="s">
        <v>1488</v>
      </c>
      <c r="D59" s="42">
        <f>(KZ40+LC40+LF40+LI40+LL40+LO40+LR40+LU40+LX40+MA40+MD40+MG40+MJ40+MM40+MP40+MS40+MV40+MY40+NB40+NE40+NH40)/21</f>
        <v>25</v>
      </c>
      <c r="E59" s="42">
        <f t="shared" si="12"/>
        <v>5</v>
      </c>
      <c r="F59" s="42"/>
    </row>
    <row r="60" spans="1:6" x14ac:dyDescent="0.25">
      <c r="A60" s="42"/>
      <c r="B60" s="42" t="s">
        <v>1482</v>
      </c>
      <c r="C60" s="42" t="s">
        <v>1488</v>
      </c>
      <c r="D60" s="42">
        <f>(LA40+LD40+LG40+LJ40+LM40+LP40+LS40+LV40+LY40+MB40+ME40+MH40+MK40+MN40+MQ40+MT40+MW40+MZ40+NC40+NF40+NI40)/21</f>
        <v>65</v>
      </c>
      <c r="E60" s="42">
        <f t="shared" si="12"/>
        <v>13</v>
      </c>
      <c r="F60" s="42"/>
    </row>
    <row r="61" spans="1:6" x14ac:dyDescent="0.25">
      <c r="A61" s="42"/>
      <c r="B61" s="42" t="s">
        <v>1483</v>
      </c>
      <c r="C61" s="42" t="s">
        <v>1488</v>
      </c>
      <c r="D61" s="42">
        <f>(LB40+LE40+LH40+LK40+LN40+LQ40+LT40+LW40+LZ40+MC40+MF40+MI40+ML40+MO40+MR40+MU40+MX40+NA40+ND40+NG40+NJ40)/21</f>
        <v>10</v>
      </c>
      <c r="E61" s="42">
        <f t="shared" si="12"/>
        <v>2</v>
      </c>
      <c r="F61" s="42"/>
    </row>
    <row r="62" spans="1:6" x14ac:dyDescent="0.25">
      <c r="A62" s="42"/>
      <c r="B62" s="42"/>
      <c r="C62" s="42"/>
      <c r="D62" s="42"/>
      <c r="E62" s="42"/>
      <c r="F62" s="42"/>
    </row>
  </sheetData>
  <mergeCells count="275"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46"/>
  <sheetViews>
    <sheetView topLeftCell="A15" workbookViewId="0">
      <selection activeCell="E28" sqref="E28"/>
    </sheetView>
  </sheetViews>
  <sheetFormatPr defaultRowHeight="15" x14ac:dyDescent="0.25"/>
  <cols>
    <col min="2" max="2" width="29.140625" customWidth="1"/>
  </cols>
  <sheetData>
    <row r="1" spans="1:584" ht="15.75" x14ac:dyDescent="0.25">
      <c r="A1" s="6" t="s">
        <v>73</v>
      </c>
      <c r="B1" s="124" t="s">
        <v>1497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8" t="s">
        <v>1496</v>
      </c>
      <c r="B2" s="124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8"/>
      <c r="O2" s="8"/>
      <c r="P2" s="8"/>
      <c r="Q2" s="8"/>
      <c r="R2" s="8"/>
      <c r="S2" s="8"/>
      <c r="T2" s="8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126" t="s">
        <v>1498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59" t="s">
        <v>0</v>
      </c>
      <c r="B4" s="59" t="s">
        <v>1</v>
      </c>
      <c r="C4" s="60" t="s">
        <v>29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7" t="s">
        <v>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7"/>
      <c r="DY4" s="67" t="s">
        <v>2</v>
      </c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7"/>
      <c r="FO4" s="67" t="s">
        <v>2</v>
      </c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9"/>
      <c r="IL4" s="70" t="s">
        <v>45</v>
      </c>
      <c r="IM4" s="70"/>
      <c r="IN4" s="70"/>
      <c r="IO4" s="70"/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62" t="s">
        <v>52</v>
      </c>
      <c r="JZ4" s="70"/>
      <c r="KA4" s="70"/>
      <c r="KB4" s="70"/>
      <c r="KC4" s="70"/>
      <c r="KD4" s="70"/>
      <c r="KE4" s="70"/>
      <c r="KF4" s="70"/>
      <c r="KG4" s="70"/>
      <c r="KH4" s="70"/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9" t="s">
        <v>52</v>
      </c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1" t="s">
        <v>52</v>
      </c>
      <c r="MN4" s="71"/>
      <c r="MO4" s="71"/>
      <c r="MP4" s="71"/>
      <c r="MQ4" s="71"/>
      <c r="MR4" s="71"/>
      <c r="MS4" s="71"/>
      <c r="MT4" s="71"/>
      <c r="MU4" s="71"/>
      <c r="MV4" s="71"/>
      <c r="MW4" s="71"/>
      <c r="MX4" s="71"/>
      <c r="MY4" s="71"/>
      <c r="MZ4" s="71"/>
      <c r="NA4" s="71"/>
      <c r="NB4" s="71"/>
      <c r="NC4" s="71"/>
      <c r="ND4" s="71"/>
      <c r="NE4" s="71"/>
      <c r="NF4" s="71"/>
      <c r="NG4" s="71"/>
      <c r="NH4" s="71"/>
      <c r="NI4" s="71"/>
      <c r="NJ4" s="71"/>
      <c r="NK4" s="71"/>
      <c r="NL4" s="71"/>
      <c r="NM4" s="71"/>
      <c r="NN4" s="71"/>
      <c r="NO4" s="71"/>
      <c r="NP4" s="72"/>
      <c r="NQ4" s="120" t="s">
        <v>52</v>
      </c>
      <c r="NR4" s="71"/>
      <c r="NS4" s="71"/>
      <c r="NT4" s="71"/>
      <c r="NU4" s="71"/>
      <c r="NV4" s="71"/>
      <c r="NW4" s="71"/>
      <c r="NX4" s="71"/>
      <c r="NY4" s="71"/>
      <c r="NZ4" s="71"/>
      <c r="OA4" s="71"/>
      <c r="OB4" s="71"/>
      <c r="OC4" s="71"/>
      <c r="OD4" s="71"/>
      <c r="OE4" s="71"/>
      <c r="OF4" s="71"/>
      <c r="OG4" s="71"/>
      <c r="OH4" s="71"/>
      <c r="OI4" s="71"/>
      <c r="OJ4" s="71"/>
      <c r="OK4" s="71"/>
      <c r="OL4" s="71"/>
      <c r="OM4" s="71"/>
      <c r="ON4" s="71"/>
      <c r="OO4" s="71"/>
      <c r="OP4" s="71"/>
      <c r="OQ4" s="71"/>
      <c r="OR4" s="71"/>
      <c r="OS4" s="71"/>
      <c r="OT4" s="71"/>
      <c r="OU4" s="71"/>
      <c r="OV4" s="71"/>
      <c r="OW4" s="71"/>
      <c r="OX4" s="71"/>
      <c r="OY4" s="71"/>
      <c r="OZ4" s="72"/>
      <c r="PA4" s="67" t="s">
        <v>52</v>
      </c>
      <c r="PB4" s="76"/>
      <c r="PC4" s="76"/>
      <c r="PD4" s="76"/>
      <c r="PE4" s="76"/>
      <c r="PF4" s="76"/>
      <c r="PG4" s="76"/>
      <c r="PH4" s="76"/>
      <c r="PI4" s="76"/>
      <c r="PJ4" s="76"/>
      <c r="PK4" s="76"/>
      <c r="PL4" s="76"/>
      <c r="PM4" s="76"/>
      <c r="PN4" s="76"/>
      <c r="PO4" s="76"/>
      <c r="PP4" s="76"/>
      <c r="PQ4" s="76"/>
      <c r="PR4" s="76"/>
      <c r="PS4" s="76"/>
      <c r="PT4" s="76"/>
      <c r="PU4" s="76"/>
      <c r="PV4" s="76"/>
      <c r="PW4" s="76"/>
      <c r="PX4" s="76"/>
      <c r="PY4" s="76"/>
      <c r="PZ4" s="76"/>
      <c r="QA4" s="76"/>
      <c r="QB4" s="76"/>
      <c r="QC4" s="76"/>
      <c r="QD4" s="76"/>
      <c r="QE4" s="76"/>
      <c r="QF4" s="76"/>
      <c r="QG4" s="76"/>
      <c r="QH4" s="76"/>
      <c r="QI4" s="76"/>
      <c r="QJ4" s="76"/>
      <c r="QK4" s="76"/>
      <c r="QL4" s="76"/>
      <c r="QM4" s="76"/>
      <c r="QN4" s="76"/>
      <c r="QO4" s="76"/>
      <c r="QP4" s="76"/>
      <c r="QQ4" s="76"/>
      <c r="QR4" s="76"/>
      <c r="QS4" s="76"/>
      <c r="QT4" s="76"/>
      <c r="QU4" s="76"/>
      <c r="QV4" s="76"/>
      <c r="QW4" s="76"/>
      <c r="QX4" s="76"/>
      <c r="QY4" s="77"/>
      <c r="QZ4" s="53" t="s">
        <v>63</v>
      </c>
      <c r="RA4" s="48"/>
      <c r="RB4" s="48"/>
      <c r="RC4" s="48"/>
      <c r="RD4" s="48"/>
      <c r="RE4" s="48"/>
      <c r="RF4" s="48"/>
      <c r="RG4" s="48"/>
      <c r="RH4" s="48"/>
      <c r="RI4" s="48"/>
      <c r="RJ4" s="48"/>
      <c r="RK4" s="48"/>
      <c r="RL4" s="48"/>
      <c r="RM4" s="48"/>
      <c r="RN4" s="48"/>
      <c r="RO4" s="48"/>
      <c r="RP4" s="48"/>
      <c r="RQ4" s="48"/>
      <c r="RR4" s="48"/>
      <c r="RS4" s="48"/>
      <c r="RT4" s="48"/>
      <c r="RU4" s="48"/>
      <c r="RV4" s="48"/>
      <c r="RW4" s="48"/>
      <c r="RX4" s="48"/>
      <c r="RY4" s="48"/>
      <c r="RZ4" s="48"/>
      <c r="SA4" s="48"/>
      <c r="SB4" s="48"/>
      <c r="SC4" s="48"/>
      <c r="SD4" s="48"/>
      <c r="SE4" s="48"/>
      <c r="SF4" s="48"/>
      <c r="SG4" s="48"/>
      <c r="SH4" s="48"/>
      <c r="SI4" s="48"/>
      <c r="SJ4" s="48"/>
      <c r="SK4" s="48"/>
      <c r="SL4" s="48"/>
      <c r="SM4" s="48"/>
      <c r="SN4" s="48"/>
      <c r="SO4" s="48"/>
      <c r="SP4" s="48"/>
      <c r="SQ4" s="48"/>
      <c r="SR4" s="48"/>
      <c r="SS4" s="48"/>
      <c r="ST4" s="48"/>
      <c r="SU4" s="48"/>
      <c r="SV4" s="48"/>
      <c r="SW4" s="48"/>
      <c r="SX4" s="48"/>
      <c r="SY4" s="48"/>
      <c r="SZ4" s="48"/>
      <c r="TA4" s="48"/>
      <c r="TB4" s="48"/>
      <c r="TC4" s="48"/>
      <c r="TD4" s="48"/>
      <c r="TE4" s="48"/>
      <c r="TF4" s="48"/>
      <c r="TG4" s="48"/>
      <c r="TH4" s="48"/>
      <c r="TI4" s="48"/>
      <c r="TJ4" s="48"/>
      <c r="TK4" s="48"/>
      <c r="TL4" s="48"/>
      <c r="TM4" s="48"/>
      <c r="TN4" s="48"/>
      <c r="TO4" s="48"/>
      <c r="TP4" s="48"/>
      <c r="TQ4" s="48"/>
      <c r="TR4" s="48"/>
      <c r="TS4" s="48"/>
      <c r="TT4" s="48"/>
      <c r="TU4" s="48"/>
      <c r="TV4" s="48"/>
      <c r="TW4" s="48"/>
      <c r="TX4" s="48"/>
      <c r="TY4" s="48"/>
      <c r="TZ4" s="48"/>
      <c r="UA4" s="48"/>
      <c r="UB4" s="48"/>
      <c r="UC4" s="48"/>
      <c r="UD4" s="48"/>
      <c r="UE4" s="48"/>
      <c r="UF4" s="48"/>
      <c r="UG4" s="48"/>
      <c r="UH4" s="48"/>
      <c r="UI4" s="48"/>
      <c r="UJ4" s="48"/>
      <c r="UK4" s="48"/>
      <c r="UL4" s="48"/>
      <c r="UM4" s="48"/>
      <c r="UN4" s="48"/>
      <c r="UO4" s="48"/>
      <c r="UP4" s="48"/>
      <c r="UQ4" s="48"/>
      <c r="UR4" s="48"/>
      <c r="US4" s="48"/>
      <c r="UT4" s="48"/>
      <c r="UU4" s="48"/>
      <c r="UV4" s="48"/>
      <c r="UW4" s="48"/>
      <c r="UX4" s="48"/>
      <c r="UY4" s="48"/>
      <c r="UZ4" s="48"/>
      <c r="VA4" s="48"/>
      <c r="VB4" s="48"/>
      <c r="VC4" s="48"/>
      <c r="VD4" s="48"/>
      <c r="VE4" s="48"/>
      <c r="VF4" s="48"/>
      <c r="VG4" s="48"/>
      <c r="VH4" s="48"/>
      <c r="VI4" s="48"/>
      <c r="VJ4" s="48"/>
      <c r="VK4" s="48"/>
      <c r="VL4" s="49"/>
    </row>
    <row r="5" spans="1:584" ht="15.75" x14ac:dyDescent="0.25">
      <c r="A5" s="59"/>
      <c r="B5" s="59"/>
      <c r="C5" s="63" t="s">
        <v>30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84" t="s">
        <v>28</v>
      </c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5"/>
      <c r="DY5" s="47" t="s">
        <v>3</v>
      </c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5"/>
      <c r="FO5" s="47" t="s">
        <v>226</v>
      </c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9"/>
      <c r="IL5" s="63" t="s">
        <v>236</v>
      </c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65" t="s">
        <v>74</v>
      </c>
      <c r="JZ5" s="63"/>
      <c r="KA5" s="63"/>
      <c r="KB5" s="63"/>
      <c r="KC5" s="63"/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73" t="s">
        <v>53</v>
      </c>
      <c r="LG5" s="74"/>
      <c r="LH5" s="74"/>
      <c r="LI5" s="74"/>
      <c r="LJ5" s="74"/>
      <c r="LK5" s="74"/>
      <c r="LL5" s="74"/>
      <c r="LM5" s="74"/>
      <c r="LN5" s="74"/>
      <c r="LO5" s="74"/>
      <c r="LP5" s="74"/>
      <c r="LQ5" s="74"/>
      <c r="LR5" s="74"/>
      <c r="LS5" s="74"/>
      <c r="LT5" s="74"/>
      <c r="LU5" s="74"/>
      <c r="LV5" s="74"/>
      <c r="LW5" s="74"/>
      <c r="LX5" s="74"/>
      <c r="LY5" s="74"/>
      <c r="LZ5" s="74"/>
      <c r="MA5" s="74"/>
      <c r="MB5" s="74"/>
      <c r="MC5" s="74"/>
      <c r="MD5" s="74"/>
      <c r="ME5" s="74"/>
      <c r="MF5" s="74"/>
      <c r="MG5" s="74"/>
      <c r="MH5" s="74"/>
      <c r="MI5" s="74"/>
      <c r="MJ5" s="74"/>
      <c r="MK5" s="74"/>
      <c r="ML5" s="75"/>
      <c r="MM5" s="69" t="s">
        <v>75</v>
      </c>
      <c r="MN5" s="69"/>
      <c r="MO5" s="69"/>
      <c r="MP5" s="69"/>
      <c r="MQ5" s="69"/>
      <c r="MR5" s="69"/>
      <c r="MS5" s="69"/>
      <c r="MT5" s="69"/>
      <c r="MU5" s="69"/>
      <c r="MV5" s="69"/>
      <c r="MW5" s="69"/>
      <c r="MX5" s="69"/>
      <c r="MY5" s="69"/>
      <c r="MZ5" s="69"/>
      <c r="NA5" s="69"/>
      <c r="NB5" s="69"/>
      <c r="NC5" s="69"/>
      <c r="ND5" s="69"/>
      <c r="NE5" s="69"/>
      <c r="NF5" s="69"/>
      <c r="NG5" s="69"/>
      <c r="NH5" s="69"/>
      <c r="NI5" s="69"/>
      <c r="NJ5" s="69"/>
      <c r="NK5" s="69"/>
      <c r="NL5" s="69"/>
      <c r="NM5" s="69"/>
      <c r="NN5" s="69"/>
      <c r="NO5" s="69"/>
      <c r="NP5" s="69"/>
      <c r="NQ5" s="121" t="s">
        <v>76</v>
      </c>
      <c r="NR5" s="122"/>
      <c r="NS5" s="122"/>
      <c r="NT5" s="122"/>
      <c r="NU5" s="122"/>
      <c r="NV5" s="122"/>
      <c r="NW5" s="122"/>
      <c r="NX5" s="122"/>
      <c r="NY5" s="122"/>
      <c r="NZ5" s="122"/>
      <c r="OA5" s="122"/>
      <c r="OB5" s="122"/>
      <c r="OC5" s="122"/>
      <c r="OD5" s="122"/>
      <c r="OE5" s="122"/>
      <c r="OF5" s="122"/>
      <c r="OG5" s="122"/>
      <c r="OH5" s="122"/>
      <c r="OI5" s="122"/>
      <c r="OJ5" s="122"/>
      <c r="OK5" s="122"/>
      <c r="OL5" s="122"/>
      <c r="OM5" s="122"/>
      <c r="ON5" s="122"/>
      <c r="OO5" s="122"/>
      <c r="OP5" s="122"/>
      <c r="OQ5" s="122"/>
      <c r="OR5" s="122"/>
      <c r="OS5" s="122"/>
      <c r="OT5" s="122"/>
      <c r="OU5" s="122"/>
      <c r="OV5" s="122"/>
      <c r="OW5" s="122"/>
      <c r="OX5" s="122"/>
      <c r="OY5" s="122"/>
      <c r="OZ5" s="123"/>
      <c r="PA5" s="73" t="s">
        <v>54</v>
      </c>
      <c r="PB5" s="74"/>
      <c r="PC5" s="74"/>
      <c r="PD5" s="74"/>
      <c r="PE5" s="74"/>
      <c r="PF5" s="74"/>
      <c r="PG5" s="74"/>
      <c r="PH5" s="74"/>
      <c r="PI5" s="74"/>
      <c r="PJ5" s="74"/>
      <c r="PK5" s="74"/>
      <c r="PL5" s="74"/>
      <c r="PM5" s="74"/>
      <c r="PN5" s="74"/>
      <c r="PO5" s="74"/>
      <c r="PP5" s="74"/>
      <c r="PQ5" s="74"/>
      <c r="PR5" s="74"/>
      <c r="PS5" s="74"/>
      <c r="PT5" s="74"/>
      <c r="PU5" s="74"/>
      <c r="PV5" s="74"/>
      <c r="PW5" s="74"/>
      <c r="PX5" s="74"/>
      <c r="PY5" s="74"/>
      <c r="PZ5" s="74"/>
      <c r="QA5" s="74"/>
      <c r="QB5" s="74"/>
      <c r="QC5" s="74"/>
      <c r="QD5" s="74"/>
      <c r="QE5" s="74"/>
      <c r="QF5" s="74"/>
      <c r="QG5" s="74"/>
      <c r="QH5" s="74"/>
      <c r="QI5" s="74"/>
      <c r="QJ5" s="74"/>
      <c r="QK5" s="74"/>
      <c r="QL5" s="74"/>
      <c r="QM5" s="74"/>
      <c r="QN5" s="74"/>
      <c r="QO5" s="74"/>
      <c r="QP5" s="74"/>
      <c r="QQ5" s="74"/>
      <c r="QR5" s="74"/>
      <c r="QS5" s="74"/>
      <c r="QT5" s="74"/>
      <c r="QU5" s="74"/>
      <c r="QV5" s="74"/>
      <c r="QW5" s="74"/>
      <c r="QX5" s="74"/>
      <c r="QY5" s="75"/>
      <c r="QZ5" s="47" t="s">
        <v>64</v>
      </c>
      <c r="RA5" s="54"/>
      <c r="RB5" s="54"/>
      <c r="RC5" s="54"/>
      <c r="RD5" s="54"/>
      <c r="RE5" s="54"/>
      <c r="RF5" s="54"/>
      <c r="RG5" s="54"/>
      <c r="RH5" s="54"/>
      <c r="RI5" s="54"/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4"/>
      <c r="UD5" s="54"/>
      <c r="UE5" s="54"/>
      <c r="UF5" s="54"/>
      <c r="UG5" s="54"/>
      <c r="UH5" s="54"/>
      <c r="UI5" s="54"/>
      <c r="UJ5" s="54"/>
      <c r="UK5" s="54"/>
      <c r="UL5" s="54"/>
      <c r="UM5" s="54"/>
      <c r="UN5" s="54"/>
      <c r="UO5" s="54"/>
      <c r="UP5" s="54"/>
      <c r="UQ5" s="54"/>
      <c r="UR5" s="54"/>
      <c r="US5" s="54"/>
      <c r="UT5" s="54"/>
      <c r="UU5" s="54"/>
      <c r="UV5" s="54"/>
      <c r="UW5" s="54"/>
      <c r="UX5" s="54"/>
      <c r="UY5" s="54"/>
      <c r="UZ5" s="54"/>
      <c r="VA5" s="54"/>
      <c r="VB5" s="54"/>
      <c r="VC5" s="54"/>
      <c r="VD5" s="54"/>
      <c r="VE5" s="54"/>
      <c r="VF5" s="54"/>
      <c r="VG5" s="54"/>
      <c r="VH5" s="54"/>
      <c r="VI5" s="54"/>
      <c r="VJ5" s="54"/>
      <c r="VK5" s="54"/>
      <c r="VL5" s="55"/>
    </row>
    <row r="6" spans="1:584" ht="15.75" x14ac:dyDescent="0.25">
      <c r="A6" s="59"/>
      <c r="B6" s="59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x14ac:dyDescent="0.25">
      <c r="A7" s="59"/>
      <c r="B7" s="59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x14ac:dyDescent="0.25">
      <c r="A8" s="59"/>
      <c r="B8" s="59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x14ac:dyDescent="0.25">
      <c r="A9" s="59"/>
      <c r="B9" s="59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x14ac:dyDescent="0.25">
      <c r="A10" s="59"/>
      <c r="B10" s="59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59"/>
      <c r="B11" s="59"/>
      <c r="C11" s="83" t="s">
        <v>605</v>
      </c>
      <c r="D11" s="80" t="s">
        <v>5</v>
      </c>
      <c r="E11" s="80" t="s">
        <v>6</v>
      </c>
      <c r="F11" s="63" t="s">
        <v>606</v>
      </c>
      <c r="G11" s="63" t="s">
        <v>7</v>
      </c>
      <c r="H11" s="63" t="s">
        <v>8</v>
      </c>
      <c r="I11" s="63" t="s">
        <v>708</v>
      </c>
      <c r="J11" s="63" t="s">
        <v>9</v>
      </c>
      <c r="K11" s="63" t="s">
        <v>10</v>
      </c>
      <c r="L11" s="80" t="s">
        <v>607</v>
      </c>
      <c r="M11" s="80" t="s">
        <v>9</v>
      </c>
      <c r="N11" s="80" t="s">
        <v>10</v>
      </c>
      <c r="O11" s="80" t="s">
        <v>608</v>
      </c>
      <c r="P11" s="80" t="s">
        <v>11</v>
      </c>
      <c r="Q11" s="80" t="s">
        <v>4</v>
      </c>
      <c r="R11" s="80" t="s">
        <v>609</v>
      </c>
      <c r="S11" s="80" t="s">
        <v>6</v>
      </c>
      <c r="T11" s="80" t="s">
        <v>12</v>
      </c>
      <c r="U11" s="80" t="s">
        <v>610</v>
      </c>
      <c r="V11" s="80" t="s">
        <v>6</v>
      </c>
      <c r="W11" s="80" t="s">
        <v>12</v>
      </c>
      <c r="X11" s="81" t="s">
        <v>611</v>
      </c>
      <c r="Y11" s="82" t="s">
        <v>10</v>
      </c>
      <c r="Z11" s="83" t="s">
        <v>13</v>
      </c>
      <c r="AA11" s="80" t="s">
        <v>612</v>
      </c>
      <c r="AB11" s="80" t="s">
        <v>14</v>
      </c>
      <c r="AC11" s="80" t="s">
        <v>15</v>
      </c>
      <c r="AD11" s="80" t="s">
        <v>613</v>
      </c>
      <c r="AE11" s="80" t="s">
        <v>4</v>
      </c>
      <c r="AF11" s="80" t="s">
        <v>5</v>
      </c>
      <c r="AG11" s="80" t="s">
        <v>614</v>
      </c>
      <c r="AH11" s="80" t="s">
        <v>12</v>
      </c>
      <c r="AI11" s="80" t="s">
        <v>7</v>
      </c>
      <c r="AJ11" s="84" t="s">
        <v>615</v>
      </c>
      <c r="AK11" s="64"/>
      <c r="AL11" s="64"/>
      <c r="AM11" s="84" t="s">
        <v>616</v>
      </c>
      <c r="AN11" s="64"/>
      <c r="AO11" s="64"/>
      <c r="AP11" s="84" t="s">
        <v>617</v>
      </c>
      <c r="AQ11" s="64"/>
      <c r="AR11" s="64"/>
      <c r="AS11" s="84" t="s">
        <v>618</v>
      </c>
      <c r="AT11" s="64"/>
      <c r="AU11" s="64"/>
      <c r="AV11" s="63" t="s">
        <v>619</v>
      </c>
      <c r="AW11" s="63"/>
      <c r="AX11" s="63"/>
      <c r="AY11" s="117" t="s">
        <v>620</v>
      </c>
      <c r="AZ11" s="118"/>
      <c r="BA11" s="119"/>
      <c r="BB11" s="81" t="s">
        <v>729</v>
      </c>
      <c r="BC11" s="82"/>
      <c r="BD11" s="83"/>
      <c r="BE11" s="81" t="s">
        <v>730</v>
      </c>
      <c r="BF11" s="82"/>
      <c r="BG11" s="83"/>
      <c r="BH11" s="81" t="s">
        <v>731</v>
      </c>
      <c r="BI11" s="82"/>
      <c r="BJ11" s="83"/>
      <c r="BK11" s="81" t="s">
        <v>732</v>
      </c>
      <c r="BL11" s="82"/>
      <c r="BM11" s="83"/>
      <c r="BN11" s="81" t="s">
        <v>733</v>
      </c>
      <c r="BO11" s="82"/>
      <c r="BP11" s="83"/>
      <c r="BQ11" s="83" t="s">
        <v>621</v>
      </c>
      <c r="BR11" s="80"/>
      <c r="BS11" s="80"/>
      <c r="BT11" s="81" t="s">
        <v>622</v>
      </c>
      <c r="BU11" s="82"/>
      <c r="BV11" s="83"/>
      <c r="BW11" s="81" t="s">
        <v>709</v>
      </c>
      <c r="BX11" s="82"/>
      <c r="BY11" s="83"/>
      <c r="BZ11" s="80" t="s">
        <v>623</v>
      </c>
      <c r="CA11" s="80"/>
      <c r="CB11" s="80"/>
      <c r="CC11" s="80" t="s">
        <v>624</v>
      </c>
      <c r="CD11" s="80"/>
      <c r="CE11" s="80"/>
      <c r="CF11" s="80" t="s">
        <v>625</v>
      </c>
      <c r="CG11" s="80"/>
      <c r="CH11" s="80"/>
      <c r="CI11" s="87" t="s">
        <v>626</v>
      </c>
      <c r="CJ11" s="87"/>
      <c r="CK11" s="87"/>
      <c r="CL11" s="80" t="s">
        <v>627</v>
      </c>
      <c r="CM11" s="80"/>
      <c r="CN11" s="80"/>
      <c r="CO11" s="80" t="s">
        <v>628</v>
      </c>
      <c r="CP11" s="80"/>
      <c r="CQ11" s="80"/>
      <c r="CR11" s="80" t="s">
        <v>629</v>
      </c>
      <c r="CS11" s="80"/>
      <c r="CT11" s="80"/>
      <c r="CU11" s="80" t="s">
        <v>630</v>
      </c>
      <c r="CV11" s="80"/>
      <c r="CW11" s="80"/>
      <c r="CX11" s="80" t="s">
        <v>631</v>
      </c>
      <c r="CY11" s="80"/>
      <c r="CZ11" s="80"/>
      <c r="DA11" s="87" t="s">
        <v>710</v>
      </c>
      <c r="DB11" s="87"/>
      <c r="DC11" s="87"/>
      <c r="DD11" s="87" t="s">
        <v>632</v>
      </c>
      <c r="DE11" s="87"/>
      <c r="DF11" s="114"/>
      <c r="DG11" s="63" t="s">
        <v>633</v>
      </c>
      <c r="DH11" s="63"/>
      <c r="DI11" s="63"/>
      <c r="DJ11" s="63" t="s">
        <v>634</v>
      </c>
      <c r="DK11" s="63"/>
      <c r="DL11" s="63"/>
      <c r="DM11" s="68" t="s">
        <v>635</v>
      </c>
      <c r="DN11" s="68"/>
      <c r="DO11" s="68"/>
      <c r="DP11" s="63" t="s">
        <v>636</v>
      </c>
      <c r="DQ11" s="63"/>
      <c r="DR11" s="63"/>
      <c r="DS11" s="63" t="s">
        <v>637</v>
      </c>
      <c r="DT11" s="63"/>
      <c r="DU11" s="84"/>
      <c r="DV11" s="63" t="s">
        <v>638</v>
      </c>
      <c r="DW11" s="63"/>
      <c r="DX11" s="63"/>
      <c r="DY11" s="63" t="s">
        <v>639</v>
      </c>
      <c r="DZ11" s="63"/>
      <c r="EA11" s="63"/>
      <c r="EB11" s="63" t="s">
        <v>640</v>
      </c>
      <c r="EC11" s="63"/>
      <c r="ED11" s="63"/>
      <c r="EE11" s="63" t="s">
        <v>711</v>
      </c>
      <c r="EF11" s="63"/>
      <c r="EG11" s="63"/>
      <c r="EH11" s="63" t="s">
        <v>641</v>
      </c>
      <c r="EI11" s="63"/>
      <c r="EJ11" s="63"/>
      <c r="EK11" s="63" t="s">
        <v>642</v>
      </c>
      <c r="EL11" s="63"/>
      <c r="EM11" s="63"/>
      <c r="EN11" s="63" t="s">
        <v>643</v>
      </c>
      <c r="EO11" s="63"/>
      <c r="EP11" s="63"/>
      <c r="EQ11" s="63" t="s">
        <v>644</v>
      </c>
      <c r="ER11" s="63"/>
      <c r="ES11" s="63"/>
      <c r="ET11" s="63" t="s">
        <v>645</v>
      </c>
      <c r="EU11" s="63"/>
      <c r="EV11" s="63"/>
      <c r="EW11" s="63" t="s">
        <v>646</v>
      </c>
      <c r="EX11" s="63"/>
      <c r="EY11" s="84"/>
      <c r="EZ11" s="47" t="s">
        <v>734</v>
      </c>
      <c r="FA11" s="54"/>
      <c r="FB11" s="55"/>
      <c r="FC11" s="47" t="s">
        <v>735</v>
      </c>
      <c r="FD11" s="54"/>
      <c r="FE11" s="55"/>
      <c r="FF11" s="47" t="s">
        <v>736</v>
      </c>
      <c r="FG11" s="54"/>
      <c r="FH11" s="55"/>
      <c r="FI11" s="47" t="s">
        <v>737</v>
      </c>
      <c r="FJ11" s="54"/>
      <c r="FK11" s="55"/>
      <c r="FL11" s="47" t="s">
        <v>738</v>
      </c>
      <c r="FM11" s="54"/>
      <c r="FN11" s="55"/>
      <c r="FO11" s="47" t="s">
        <v>739</v>
      </c>
      <c r="FP11" s="54"/>
      <c r="FQ11" s="55"/>
      <c r="FR11" s="47" t="s">
        <v>740</v>
      </c>
      <c r="FS11" s="54"/>
      <c r="FT11" s="55"/>
      <c r="FU11" s="47" t="s">
        <v>741</v>
      </c>
      <c r="FV11" s="54"/>
      <c r="FW11" s="55"/>
      <c r="FX11" s="47" t="s">
        <v>742</v>
      </c>
      <c r="FY11" s="54"/>
      <c r="FZ11" s="55"/>
      <c r="GA11" s="47" t="s">
        <v>743</v>
      </c>
      <c r="GB11" s="54"/>
      <c r="GC11" s="55"/>
      <c r="GD11" s="47" t="s">
        <v>744</v>
      </c>
      <c r="GE11" s="54"/>
      <c r="GF11" s="55"/>
      <c r="GG11" s="47" t="s">
        <v>745</v>
      </c>
      <c r="GH11" s="54"/>
      <c r="GI11" s="55"/>
      <c r="GJ11" s="47" t="s">
        <v>746</v>
      </c>
      <c r="GK11" s="54"/>
      <c r="GL11" s="55"/>
      <c r="GM11" s="47" t="s">
        <v>747</v>
      </c>
      <c r="GN11" s="54"/>
      <c r="GO11" s="55"/>
      <c r="GP11" s="47" t="s">
        <v>748</v>
      </c>
      <c r="GQ11" s="54"/>
      <c r="GR11" s="55"/>
      <c r="GS11" s="47" t="s">
        <v>749</v>
      </c>
      <c r="GT11" s="54"/>
      <c r="GU11" s="55"/>
      <c r="GV11" s="47" t="s">
        <v>750</v>
      </c>
      <c r="GW11" s="54"/>
      <c r="GX11" s="55"/>
      <c r="GY11" s="47" t="s">
        <v>751</v>
      </c>
      <c r="GZ11" s="54"/>
      <c r="HA11" s="55"/>
      <c r="HB11" s="47" t="s">
        <v>752</v>
      </c>
      <c r="HC11" s="54"/>
      <c r="HD11" s="55"/>
      <c r="HE11" s="47" t="s">
        <v>753</v>
      </c>
      <c r="HF11" s="54"/>
      <c r="HG11" s="55"/>
      <c r="HH11" s="47" t="s">
        <v>754</v>
      </c>
      <c r="HI11" s="54"/>
      <c r="HJ11" s="55"/>
      <c r="HK11" s="47" t="s">
        <v>755</v>
      </c>
      <c r="HL11" s="54"/>
      <c r="HM11" s="55"/>
      <c r="HN11" s="47" t="s">
        <v>756</v>
      </c>
      <c r="HO11" s="54"/>
      <c r="HP11" s="55"/>
      <c r="HQ11" s="47" t="s">
        <v>757</v>
      </c>
      <c r="HR11" s="54"/>
      <c r="HS11" s="55"/>
      <c r="HT11" s="47" t="s">
        <v>758</v>
      </c>
      <c r="HU11" s="54"/>
      <c r="HV11" s="55"/>
      <c r="HW11" s="47" t="s">
        <v>759</v>
      </c>
      <c r="HX11" s="54"/>
      <c r="HY11" s="55"/>
      <c r="HZ11" s="47" t="s">
        <v>760</v>
      </c>
      <c r="IA11" s="54"/>
      <c r="IB11" s="55"/>
      <c r="IC11" s="47" t="s">
        <v>761</v>
      </c>
      <c r="ID11" s="54"/>
      <c r="IE11" s="55"/>
      <c r="IF11" s="47" t="s">
        <v>762</v>
      </c>
      <c r="IG11" s="54"/>
      <c r="IH11" s="55"/>
      <c r="II11" s="47" t="s">
        <v>763</v>
      </c>
      <c r="IJ11" s="54"/>
      <c r="IK11" s="55"/>
      <c r="IL11" s="68" t="s">
        <v>647</v>
      </c>
      <c r="IM11" s="68"/>
      <c r="IN11" s="68"/>
      <c r="IO11" s="68" t="s">
        <v>648</v>
      </c>
      <c r="IP11" s="68"/>
      <c r="IQ11" s="68"/>
      <c r="IR11" s="68" t="s">
        <v>712</v>
      </c>
      <c r="IS11" s="68"/>
      <c r="IT11" s="68"/>
      <c r="IU11" s="68" t="s">
        <v>649</v>
      </c>
      <c r="IV11" s="68"/>
      <c r="IW11" s="68"/>
      <c r="IX11" s="68" t="s">
        <v>650</v>
      </c>
      <c r="IY11" s="68"/>
      <c r="IZ11" s="68"/>
      <c r="JA11" s="68" t="s">
        <v>651</v>
      </c>
      <c r="JB11" s="68"/>
      <c r="JC11" s="68"/>
      <c r="JD11" s="68" t="s">
        <v>652</v>
      </c>
      <c r="JE11" s="68"/>
      <c r="JF11" s="68"/>
      <c r="JG11" s="68" t="s">
        <v>653</v>
      </c>
      <c r="JH11" s="68"/>
      <c r="JI11" s="68"/>
      <c r="JJ11" s="68" t="s">
        <v>654</v>
      </c>
      <c r="JK11" s="68"/>
      <c r="JL11" s="68"/>
      <c r="JM11" s="68" t="s">
        <v>655</v>
      </c>
      <c r="JN11" s="68"/>
      <c r="JO11" s="68"/>
      <c r="JP11" s="68" t="s">
        <v>764</v>
      </c>
      <c r="JQ11" s="68"/>
      <c r="JR11" s="68"/>
      <c r="JS11" s="68" t="s">
        <v>765</v>
      </c>
      <c r="JT11" s="68"/>
      <c r="JU11" s="68"/>
      <c r="JV11" s="68" t="s">
        <v>766</v>
      </c>
      <c r="JW11" s="68"/>
      <c r="JX11" s="68"/>
      <c r="JY11" s="55" t="s">
        <v>656</v>
      </c>
      <c r="JZ11" s="68"/>
      <c r="KA11" s="68"/>
      <c r="KB11" s="68" t="s">
        <v>657</v>
      </c>
      <c r="KC11" s="68"/>
      <c r="KD11" s="68"/>
      <c r="KE11" s="68" t="s">
        <v>713</v>
      </c>
      <c r="KF11" s="68"/>
      <c r="KG11" s="68"/>
      <c r="KH11" s="68" t="s">
        <v>658</v>
      </c>
      <c r="KI11" s="68"/>
      <c r="KJ11" s="68"/>
      <c r="KK11" s="68" t="s">
        <v>659</v>
      </c>
      <c r="KL11" s="68"/>
      <c r="KM11" s="68"/>
      <c r="KN11" s="68" t="s">
        <v>660</v>
      </c>
      <c r="KO11" s="68"/>
      <c r="KP11" s="68"/>
      <c r="KQ11" s="68" t="s">
        <v>661</v>
      </c>
      <c r="KR11" s="68"/>
      <c r="KS11" s="68"/>
      <c r="KT11" s="56" t="s">
        <v>662</v>
      </c>
      <c r="KU11" s="57"/>
      <c r="KV11" s="58"/>
      <c r="KW11" s="56" t="s">
        <v>663</v>
      </c>
      <c r="KX11" s="57"/>
      <c r="KY11" s="58"/>
      <c r="KZ11" s="56" t="s">
        <v>664</v>
      </c>
      <c r="LA11" s="57"/>
      <c r="LB11" s="58"/>
      <c r="LC11" s="56" t="s">
        <v>665</v>
      </c>
      <c r="LD11" s="57"/>
      <c r="LE11" s="58"/>
      <c r="LF11" s="56" t="s">
        <v>666</v>
      </c>
      <c r="LG11" s="57"/>
      <c r="LH11" s="58"/>
      <c r="LI11" s="56" t="s">
        <v>714</v>
      </c>
      <c r="LJ11" s="57"/>
      <c r="LK11" s="58"/>
      <c r="LL11" s="56" t="s">
        <v>667</v>
      </c>
      <c r="LM11" s="57"/>
      <c r="LN11" s="58"/>
      <c r="LO11" s="56" t="s">
        <v>668</v>
      </c>
      <c r="LP11" s="57"/>
      <c r="LQ11" s="58"/>
      <c r="LR11" s="56" t="s">
        <v>669</v>
      </c>
      <c r="LS11" s="57"/>
      <c r="LT11" s="58"/>
      <c r="LU11" s="56" t="s">
        <v>670</v>
      </c>
      <c r="LV11" s="57"/>
      <c r="LW11" s="58"/>
      <c r="LX11" s="56" t="s">
        <v>671</v>
      </c>
      <c r="LY11" s="57"/>
      <c r="LZ11" s="58"/>
      <c r="MA11" s="56" t="s">
        <v>672</v>
      </c>
      <c r="MB11" s="57"/>
      <c r="MC11" s="58"/>
      <c r="MD11" s="47" t="s">
        <v>673</v>
      </c>
      <c r="ME11" s="54"/>
      <c r="MF11" s="55"/>
      <c r="MG11" s="47" t="s">
        <v>674</v>
      </c>
      <c r="MH11" s="54"/>
      <c r="MI11" s="55"/>
      <c r="MJ11" s="47" t="s">
        <v>675</v>
      </c>
      <c r="MK11" s="54"/>
      <c r="ML11" s="55"/>
      <c r="MM11" s="56" t="s">
        <v>715</v>
      </c>
      <c r="MN11" s="57"/>
      <c r="MO11" s="58"/>
      <c r="MP11" s="56" t="s">
        <v>676</v>
      </c>
      <c r="MQ11" s="57"/>
      <c r="MR11" s="58"/>
      <c r="MS11" s="47" t="s">
        <v>677</v>
      </c>
      <c r="MT11" s="54"/>
      <c r="MU11" s="55"/>
      <c r="MV11" s="47" t="s">
        <v>678</v>
      </c>
      <c r="MW11" s="54"/>
      <c r="MX11" s="55"/>
      <c r="MY11" s="47" t="s">
        <v>679</v>
      </c>
      <c r="MZ11" s="54"/>
      <c r="NA11" s="55"/>
      <c r="NB11" s="55" t="s">
        <v>680</v>
      </c>
      <c r="NC11" s="68"/>
      <c r="ND11" s="68"/>
      <c r="NE11" s="68" t="s">
        <v>681</v>
      </c>
      <c r="NF11" s="68"/>
      <c r="NG11" s="68"/>
      <c r="NH11" s="114" t="s">
        <v>716</v>
      </c>
      <c r="NI11" s="115"/>
      <c r="NJ11" s="116"/>
      <c r="NK11" s="68" t="s">
        <v>717</v>
      </c>
      <c r="NL11" s="68"/>
      <c r="NM11" s="68"/>
      <c r="NN11" s="68" t="s">
        <v>718</v>
      </c>
      <c r="NO11" s="68"/>
      <c r="NP11" s="68"/>
      <c r="NQ11" s="68" t="s">
        <v>719</v>
      </c>
      <c r="NR11" s="68"/>
      <c r="NS11" s="68"/>
      <c r="NT11" s="68" t="s">
        <v>720</v>
      </c>
      <c r="NU11" s="68"/>
      <c r="NV11" s="68"/>
      <c r="NW11" s="68" t="s">
        <v>721</v>
      </c>
      <c r="NX11" s="68"/>
      <c r="NY11" s="68"/>
      <c r="NZ11" s="68" t="s">
        <v>722</v>
      </c>
      <c r="OA11" s="68"/>
      <c r="OB11" s="68"/>
      <c r="OC11" s="56" t="s">
        <v>723</v>
      </c>
      <c r="OD11" s="57"/>
      <c r="OE11" s="58"/>
      <c r="OF11" s="56" t="s">
        <v>724</v>
      </c>
      <c r="OG11" s="57"/>
      <c r="OH11" s="58"/>
      <c r="OI11" s="56" t="s">
        <v>725</v>
      </c>
      <c r="OJ11" s="57"/>
      <c r="OK11" s="57"/>
      <c r="OL11" s="68" t="s">
        <v>682</v>
      </c>
      <c r="OM11" s="68"/>
      <c r="ON11" s="68"/>
      <c r="OO11" s="56" t="s">
        <v>683</v>
      </c>
      <c r="OP11" s="57"/>
      <c r="OQ11" s="58"/>
      <c r="OR11" s="56" t="s">
        <v>684</v>
      </c>
      <c r="OS11" s="57"/>
      <c r="OT11" s="58"/>
      <c r="OU11" s="56" t="s">
        <v>726</v>
      </c>
      <c r="OV11" s="57"/>
      <c r="OW11" s="58"/>
      <c r="OX11" s="56" t="s">
        <v>685</v>
      </c>
      <c r="OY11" s="57"/>
      <c r="OZ11" s="58"/>
      <c r="PA11" s="56" t="s">
        <v>686</v>
      </c>
      <c r="PB11" s="57"/>
      <c r="PC11" s="58"/>
      <c r="PD11" s="56" t="s">
        <v>687</v>
      </c>
      <c r="PE11" s="57"/>
      <c r="PF11" s="58"/>
      <c r="PG11" s="56" t="s">
        <v>688</v>
      </c>
      <c r="PH11" s="57"/>
      <c r="PI11" s="58"/>
      <c r="PJ11" s="56" t="s">
        <v>767</v>
      </c>
      <c r="PK11" s="57"/>
      <c r="PL11" s="57"/>
      <c r="PM11" s="57" t="s">
        <v>768</v>
      </c>
      <c r="PN11" s="57"/>
      <c r="PO11" s="57"/>
      <c r="PP11" s="57" t="s">
        <v>769</v>
      </c>
      <c r="PQ11" s="57"/>
      <c r="PR11" s="57"/>
      <c r="PS11" s="57" t="s">
        <v>770</v>
      </c>
      <c r="PT11" s="57"/>
      <c r="PU11" s="57"/>
      <c r="PV11" s="57" t="s">
        <v>771</v>
      </c>
      <c r="PW11" s="57"/>
      <c r="PX11" s="57"/>
      <c r="PY11" s="57" t="s">
        <v>772</v>
      </c>
      <c r="PZ11" s="57"/>
      <c r="QA11" s="57"/>
      <c r="QB11" s="57" t="s">
        <v>773</v>
      </c>
      <c r="QC11" s="57"/>
      <c r="QD11" s="57"/>
      <c r="QE11" s="57" t="s">
        <v>774</v>
      </c>
      <c r="QF11" s="57"/>
      <c r="QG11" s="57"/>
      <c r="QH11" s="57" t="s">
        <v>775</v>
      </c>
      <c r="QI11" s="57"/>
      <c r="QJ11" s="57"/>
      <c r="QK11" s="57" t="s">
        <v>776</v>
      </c>
      <c r="QL11" s="57"/>
      <c r="QM11" s="57"/>
      <c r="QN11" s="57" t="s">
        <v>777</v>
      </c>
      <c r="QO11" s="57"/>
      <c r="QP11" s="57"/>
      <c r="QQ11" s="57" t="s">
        <v>778</v>
      </c>
      <c r="QR11" s="57"/>
      <c r="QS11" s="57"/>
      <c r="QT11" s="57" t="s">
        <v>779</v>
      </c>
      <c r="QU11" s="57"/>
      <c r="QV11" s="57"/>
      <c r="QW11" s="57" t="s">
        <v>780</v>
      </c>
      <c r="QX11" s="57"/>
      <c r="QY11" s="58"/>
      <c r="QZ11" s="68" t="s">
        <v>689</v>
      </c>
      <c r="RA11" s="68"/>
      <c r="RB11" s="68"/>
      <c r="RC11" s="68" t="s">
        <v>690</v>
      </c>
      <c r="RD11" s="68"/>
      <c r="RE11" s="68"/>
      <c r="RF11" s="68" t="s">
        <v>727</v>
      </c>
      <c r="RG11" s="68"/>
      <c r="RH11" s="68"/>
      <c r="RI11" s="68" t="s">
        <v>691</v>
      </c>
      <c r="RJ11" s="68"/>
      <c r="RK11" s="68"/>
      <c r="RL11" s="68" t="s">
        <v>692</v>
      </c>
      <c r="RM11" s="68"/>
      <c r="RN11" s="68"/>
      <c r="RO11" s="68" t="s">
        <v>693</v>
      </c>
      <c r="RP11" s="68"/>
      <c r="RQ11" s="68"/>
      <c r="RR11" s="68" t="s">
        <v>694</v>
      </c>
      <c r="RS11" s="68"/>
      <c r="RT11" s="68"/>
      <c r="RU11" s="68" t="s">
        <v>695</v>
      </c>
      <c r="RV11" s="68"/>
      <c r="RW11" s="68"/>
      <c r="RX11" s="68" t="s">
        <v>696</v>
      </c>
      <c r="RY11" s="68"/>
      <c r="RZ11" s="68"/>
      <c r="SA11" s="68" t="s">
        <v>697</v>
      </c>
      <c r="SB11" s="68"/>
      <c r="SC11" s="68"/>
      <c r="SD11" s="68" t="s">
        <v>698</v>
      </c>
      <c r="SE11" s="68"/>
      <c r="SF11" s="68"/>
      <c r="SG11" s="68" t="s">
        <v>699</v>
      </c>
      <c r="SH11" s="68"/>
      <c r="SI11" s="68"/>
      <c r="SJ11" s="68" t="s">
        <v>728</v>
      </c>
      <c r="SK11" s="68"/>
      <c r="SL11" s="68"/>
      <c r="SM11" s="68" t="s">
        <v>700</v>
      </c>
      <c r="SN11" s="68"/>
      <c r="SO11" s="68"/>
      <c r="SP11" s="68" t="s">
        <v>701</v>
      </c>
      <c r="SQ11" s="68"/>
      <c r="SR11" s="68"/>
      <c r="SS11" s="68" t="s">
        <v>702</v>
      </c>
      <c r="ST11" s="68"/>
      <c r="SU11" s="68"/>
      <c r="SV11" s="68" t="s">
        <v>703</v>
      </c>
      <c r="SW11" s="68"/>
      <c r="SX11" s="47"/>
      <c r="SY11" s="68" t="s">
        <v>704</v>
      </c>
      <c r="SZ11" s="68"/>
      <c r="TA11" s="47"/>
      <c r="TB11" s="68" t="s">
        <v>705</v>
      </c>
      <c r="TC11" s="68"/>
      <c r="TD11" s="47"/>
      <c r="TE11" s="68" t="s">
        <v>706</v>
      </c>
      <c r="TF11" s="68"/>
      <c r="TG11" s="47"/>
      <c r="TH11" s="47" t="s">
        <v>707</v>
      </c>
      <c r="TI11" s="48"/>
      <c r="TJ11" s="48"/>
      <c r="TK11" s="47" t="s">
        <v>781</v>
      </c>
      <c r="TL11" s="54"/>
      <c r="TM11" s="55"/>
      <c r="TN11" s="47" t="s">
        <v>782</v>
      </c>
      <c r="TO11" s="54"/>
      <c r="TP11" s="55"/>
      <c r="TQ11" s="47" t="s">
        <v>783</v>
      </c>
      <c r="TR11" s="54"/>
      <c r="TS11" s="55"/>
      <c r="TT11" s="47" t="s">
        <v>784</v>
      </c>
      <c r="TU11" s="54"/>
      <c r="TV11" s="55"/>
      <c r="TW11" s="47" t="s">
        <v>785</v>
      </c>
      <c r="TX11" s="54"/>
      <c r="TY11" s="55"/>
      <c r="TZ11" s="47" t="s">
        <v>786</v>
      </c>
      <c r="UA11" s="54"/>
      <c r="UB11" s="55"/>
      <c r="UC11" s="47" t="s">
        <v>787</v>
      </c>
      <c r="UD11" s="54"/>
      <c r="UE11" s="55"/>
      <c r="UF11" s="47" t="s">
        <v>788</v>
      </c>
      <c r="UG11" s="54"/>
      <c r="UH11" s="55"/>
      <c r="UI11" s="47" t="s">
        <v>789</v>
      </c>
      <c r="UJ11" s="54"/>
      <c r="UK11" s="55"/>
      <c r="UL11" s="47" t="s">
        <v>790</v>
      </c>
      <c r="UM11" s="54"/>
      <c r="UN11" s="55"/>
      <c r="UO11" s="47" t="s">
        <v>791</v>
      </c>
      <c r="UP11" s="54"/>
      <c r="UQ11" s="55"/>
      <c r="UR11" s="47" t="s">
        <v>792</v>
      </c>
      <c r="US11" s="54"/>
      <c r="UT11" s="55"/>
      <c r="UU11" s="47" t="s">
        <v>793</v>
      </c>
      <c r="UV11" s="54"/>
      <c r="UW11" s="55"/>
      <c r="UX11" s="47" t="s">
        <v>794</v>
      </c>
      <c r="UY11" s="54"/>
      <c r="UZ11" s="55"/>
      <c r="VA11" s="47" t="s">
        <v>795</v>
      </c>
      <c r="VB11" s="54"/>
      <c r="VC11" s="55"/>
      <c r="VD11" s="47" t="s">
        <v>796</v>
      </c>
      <c r="VE11" s="54"/>
      <c r="VF11" s="55"/>
      <c r="VG11" s="47" t="s">
        <v>797</v>
      </c>
      <c r="VH11" s="54"/>
      <c r="VI11" s="55"/>
      <c r="VJ11" s="47" t="s">
        <v>798</v>
      </c>
      <c r="VK11" s="54"/>
      <c r="VL11" s="55"/>
    </row>
    <row r="12" spans="1:584" ht="84.75" customHeight="1" thickBot="1" x14ac:dyDescent="0.3">
      <c r="A12" s="59"/>
      <c r="B12" s="59"/>
      <c r="C12" s="88" t="s">
        <v>1001</v>
      </c>
      <c r="D12" s="89"/>
      <c r="E12" s="90"/>
      <c r="F12" s="88" t="s">
        <v>1002</v>
      </c>
      <c r="G12" s="89"/>
      <c r="H12" s="90"/>
      <c r="I12" s="111" t="s">
        <v>1003</v>
      </c>
      <c r="J12" s="112"/>
      <c r="K12" s="113"/>
      <c r="L12" s="88" t="s">
        <v>1004</v>
      </c>
      <c r="M12" s="89"/>
      <c r="N12" s="90"/>
      <c r="O12" s="88" t="s">
        <v>1005</v>
      </c>
      <c r="P12" s="89"/>
      <c r="Q12" s="90"/>
      <c r="R12" s="88" t="s">
        <v>1006</v>
      </c>
      <c r="S12" s="89"/>
      <c r="T12" s="90"/>
      <c r="U12" s="88" t="s">
        <v>1007</v>
      </c>
      <c r="V12" s="89"/>
      <c r="W12" s="90"/>
      <c r="X12" s="88" t="s">
        <v>1008</v>
      </c>
      <c r="Y12" s="89"/>
      <c r="Z12" s="90"/>
      <c r="AA12" s="88" t="s">
        <v>1009</v>
      </c>
      <c r="AB12" s="89"/>
      <c r="AC12" s="90"/>
      <c r="AD12" s="88" t="s">
        <v>1010</v>
      </c>
      <c r="AE12" s="89"/>
      <c r="AF12" s="90"/>
      <c r="AG12" s="88" t="s">
        <v>1011</v>
      </c>
      <c r="AH12" s="89"/>
      <c r="AI12" s="90"/>
      <c r="AJ12" s="88" t="s">
        <v>1012</v>
      </c>
      <c r="AK12" s="89"/>
      <c r="AL12" s="90"/>
      <c r="AM12" s="88" t="s">
        <v>1013</v>
      </c>
      <c r="AN12" s="89"/>
      <c r="AO12" s="90"/>
      <c r="AP12" s="88" t="s">
        <v>1014</v>
      </c>
      <c r="AQ12" s="89"/>
      <c r="AR12" s="90"/>
      <c r="AS12" s="88" t="s">
        <v>1015</v>
      </c>
      <c r="AT12" s="89"/>
      <c r="AU12" s="90"/>
      <c r="AV12" s="88" t="s">
        <v>1016</v>
      </c>
      <c r="AW12" s="89"/>
      <c r="AX12" s="90"/>
      <c r="AY12" s="88" t="s">
        <v>1017</v>
      </c>
      <c r="AZ12" s="89"/>
      <c r="BA12" s="90"/>
      <c r="BB12" s="88" t="s">
        <v>1018</v>
      </c>
      <c r="BC12" s="89"/>
      <c r="BD12" s="90"/>
      <c r="BE12" s="88" t="s">
        <v>1019</v>
      </c>
      <c r="BF12" s="89"/>
      <c r="BG12" s="90"/>
      <c r="BH12" s="88" t="s">
        <v>1020</v>
      </c>
      <c r="BI12" s="89"/>
      <c r="BJ12" s="90"/>
      <c r="BK12" s="88" t="s">
        <v>1021</v>
      </c>
      <c r="BL12" s="89"/>
      <c r="BM12" s="90"/>
      <c r="BN12" s="88" t="s">
        <v>860</v>
      </c>
      <c r="BO12" s="89"/>
      <c r="BP12" s="90"/>
      <c r="BQ12" s="88" t="s">
        <v>1022</v>
      </c>
      <c r="BR12" s="89"/>
      <c r="BS12" s="90"/>
      <c r="BT12" s="88" t="s">
        <v>1023</v>
      </c>
      <c r="BU12" s="89"/>
      <c r="BV12" s="90"/>
      <c r="BW12" s="88" t="s">
        <v>1024</v>
      </c>
      <c r="BX12" s="89"/>
      <c r="BY12" s="90"/>
      <c r="BZ12" s="88" t="s">
        <v>1025</v>
      </c>
      <c r="CA12" s="89"/>
      <c r="CB12" s="90"/>
      <c r="CC12" s="88" t="s">
        <v>1026</v>
      </c>
      <c r="CD12" s="89"/>
      <c r="CE12" s="90"/>
      <c r="CF12" s="88" t="s">
        <v>1027</v>
      </c>
      <c r="CG12" s="89"/>
      <c r="CH12" s="90"/>
      <c r="CI12" s="88" t="s">
        <v>1028</v>
      </c>
      <c r="CJ12" s="89"/>
      <c r="CK12" s="90"/>
      <c r="CL12" s="88" t="s">
        <v>1029</v>
      </c>
      <c r="CM12" s="89"/>
      <c r="CN12" s="90"/>
      <c r="CO12" s="88" t="s">
        <v>1030</v>
      </c>
      <c r="CP12" s="89"/>
      <c r="CQ12" s="90"/>
      <c r="CR12" s="88" t="s">
        <v>1031</v>
      </c>
      <c r="CS12" s="89"/>
      <c r="CT12" s="90"/>
      <c r="CU12" s="88" t="s">
        <v>1032</v>
      </c>
      <c r="CV12" s="89"/>
      <c r="CW12" s="90"/>
      <c r="CX12" s="91" t="s">
        <v>1033</v>
      </c>
      <c r="CY12" s="92"/>
      <c r="CZ12" s="93"/>
      <c r="DA12" s="88" t="s">
        <v>1034</v>
      </c>
      <c r="DB12" s="89"/>
      <c r="DC12" s="90"/>
      <c r="DD12" s="88" t="s">
        <v>1035</v>
      </c>
      <c r="DE12" s="89"/>
      <c r="DF12" s="90"/>
      <c r="DG12" s="88" t="s">
        <v>1036</v>
      </c>
      <c r="DH12" s="89"/>
      <c r="DI12" s="90"/>
      <c r="DJ12" s="88" t="s">
        <v>1037</v>
      </c>
      <c r="DK12" s="89"/>
      <c r="DL12" s="90"/>
      <c r="DM12" s="88" t="s">
        <v>1038</v>
      </c>
      <c r="DN12" s="89"/>
      <c r="DO12" s="90"/>
      <c r="DP12" s="88" t="s">
        <v>1039</v>
      </c>
      <c r="DQ12" s="89"/>
      <c r="DR12" s="90"/>
      <c r="DS12" s="88" t="s">
        <v>1040</v>
      </c>
      <c r="DT12" s="89"/>
      <c r="DU12" s="90"/>
      <c r="DV12" s="88" t="s">
        <v>914</v>
      </c>
      <c r="DW12" s="89"/>
      <c r="DX12" s="90"/>
      <c r="DY12" s="88" t="s">
        <v>1041</v>
      </c>
      <c r="DZ12" s="89"/>
      <c r="EA12" s="90"/>
      <c r="EB12" s="88" t="s">
        <v>1042</v>
      </c>
      <c r="EC12" s="89"/>
      <c r="ED12" s="90"/>
      <c r="EE12" s="88" t="s">
        <v>1043</v>
      </c>
      <c r="EF12" s="89"/>
      <c r="EG12" s="90"/>
      <c r="EH12" s="88" t="s">
        <v>1044</v>
      </c>
      <c r="EI12" s="89"/>
      <c r="EJ12" s="90"/>
      <c r="EK12" s="88" t="s">
        <v>1045</v>
      </c>
      <c r="EL12" s="89"/>
      <c r="EM12" s="90"/>
      <c r="EN12" s="88" t="s">
        <v>1046</v>
      </c>
      <c r="EO12" s="89"/>
      <c r="EP12" s="90"/>
      <c r="EQ12" s="88" t="s">
        <v>1047</v>
      </c>
      <c r="ER12" s="89"/>
      <c r="ES12" s="90"/>
      <c r="ET12" s="88" t="s">
        <v>1048</v>
      </c>
      <c r="EU12" s="89"/>
      <c r="EV12" s="90"/>
      <c r="EW12" s="88" t="s">
        <v>1049</v>
      </c>
      <c r="EX12" s="89"/>
      <c r="EY12" s="90"/>
      <c r="EZ12" s="88" t="s">
        <v>1050</v>
      </c>
      <c r="FA12" s="89"/>
      <c r="FB12" s="90"/>
      <c r="FC12" s="88" t="s">
        <v>1051</v>
      </c>
      <c r="FD12" s="89"/>
      <c r="FE12" s="90"/>
      <c r="FF12" s="88" t="s">
        <v>1052</v>
      </c>
      <c r="FG12" s="89"/>
      <c r="FH12" s="90"/>
      <c r="FI12" s="88" t="s">
        <v>1053</v>
      </c>
      <c r="FJ12" s="89"/>
      <c r="FK12" s="90"/>
      <c r="FL12" s="88" t="s">
        <v>943</v>
      </c>
      <c r="FM12" s="89"/>
      <c r="FN12" s="90"/>
      <c r="FO12" s="107" t="s">
        <v>947</v>
      </c>
      <c r="FP12" s="108"/>
      <c r="FQ12" s="109"/>
      <c r="FR12" s="91" t="s">
        <v>1054</v>
      </c>
      <c r="FS12" s="92"/>
      <c r="FT12" s="93"/>
      <c r="FU12" s="88" t="s">
        <v>1055</v>
      </c>
      <c r="FV12" s="89"/>
      <c r="FW12" s="90"/>
      <c r="FX12" s="88" t="s">
        <v>1056</v>
      </c>
      <c r="FY12" s="89"/>
      <c r="FZ12" s="90"/>
      <c r="GA12" s="88" t="s">
        <v>1057</v>
      </c>
      <c r="GB12" s="89"/>
      <c r="GC12" s="90"/>
      <c r="GD12" s="88" t="s">
        <v>1058</v>
      </c>
      <c r="GE12" s="89"/>
      <c r="GF12" s="90"/>
      <c r="GG12" s="88" t="s">
        <v>1059</v>
      </c>
      <c r="GH12" s="89"/>
      <c r="GI12" s="90"/>
      <c r="GJ12" s="91" t="s">
        <v>1060</v>
      </c>
      <c r="GK12" s="92"/>
      <c r="GL12" s="93"/>
      <c r="GM12" s="88" t="s">
        <v>1061</v>
      </c>
      <c r="GN12" s="89"/>
      <c r="GO12" s="90"/>
      <c r="GP12" s="88" t="s">
        <v>1062</v>
      </c>
      <c r="GQ12" s="89"/>
      <c r="GR12" s="90"/>
      <c r="GS12" s="88" t="s">
        <v>1063</v>
      </c>
      <c r="GT12" s="89"/>
      <c r="GU12" s="90"/>
      <c r="GV12" s="88" t="s">
        <v>1064</v>
      </c>
      <c r="GW12" s="89"/>
      <c r="GX12" s="90"/>
      <c r="GY12" s="88" t="s">
        <v>1065</v>
      </c>
      <c r="GZ12" s="89"/>
      <c r="HA12" s="90"/>
      <c r="HB12" s="88" t="s">
        <v>1066</v>
      </c>
      <c r="HC12" s="89"/>
      <c r="HD12" s="90"/>
      <c r="HE12" s="88" t="s">
        <v>1067</v>
      </c>
      <c r="HF12" s="89"/>
      <c r="HG12" s="90"/>
      <c r="HH12" s="88" t="s">
        <v>1068</v>
      </c>
      <c r="HI12" s="89"/>
      <c r="HJ12" s="90"/>
      <c r="HK12" s="88" t="s">
        <v>1069</v>
      </c>
      <c r="HL12" s="89"/>
      <c r="HM12" s="90"/>
      <c r="HN12" s="88" t="s">
        <v>1070</v>
      </c>
      <c r="HO12" s="89"/>
      <c r="HP12" s="90"/>
      <c r="HQ12" s="88" t="s">
        <v>1071</v>
      </c>
      <c r="HR12" s="89"/>
      <c r="HS12" s="90"/>
      <c r="HT12" s="88" t="s">
        <v>1072</v>
      </c>
      <c r="HU12" s="89"/>
      <c r="HV12" s="90"/>
      <c r="HW12" s="88" t="s">
        <v>1073</v>
      </c>
      <c r="HX12" s="89"/>
      <c r="HY12" s="90"/>
      <c r="HZ12" s="88" t="s">
        <v>1074</v>
      </c>
      <c r="IA12" s="89"/>
      <c r="IB12" s="90"/>
      <c r="IC12" s="88" t="s">
        <v>1075</v>
      </c>
      <c r="ID12" s="89"/>
      <c r="IE12" s="90"/>
      <c r="IF12" s="88" t="s">
        <v>1076</v>
      </c>
      <c r="IG12" s="89"/>
      <c r="IH12" s="90"/>
      <c r="II12" s="88" t="s">
        <v>1000</v>
      </c>
      <c r="IJ12" s="89"/>
      <c r="IK12" s="90"/>
      <c r="IL12" s="88" t="s">
        <v>1110</v>
      </c>
      <c r="IM12" s="89"/>
      <c r="IN12" s="90"/>
      <c r="IO12" s="88" t="s">
        <v>1111</v>
      </c>
      <c r="IP12" s="89"/>
      <c r="IQ12" s="90"/>
      <c r="IR12" s="88" t="s">
        <v>1112</v>
      </c>
      <c r="IS12" s="89"/>
      <c r="IT12" s="90"/>
      <c r="IU12" s="88" t="s">
        <v>1113</v>
      </c>
      <c r="IV12" s="89"/>
      <c r="IW12" s="90"/>
      <c r="IX12" s="88" t="s">
        <v>1114</v>
      </c>
      <c r="IY12" s="89"/>
      <c r="IZ12" s="90"/>
      <c r="JA12" s="88" t="s">
        <v>1115</v>
      </c>
      <c r="JB12" s="89"/>
      <c r="JC12" s="90"/>
      <c r="JD12" s="88" t="s">
        <v>1116</v>
      </c>
      <c r="JE12" s="89"/>
      <c r="JF12" s="90"/>
      <c r="JG12" s="88" t="s">
        <v>1117</v>
      </c>
      <c r="JH12" s="89"/>
      <c r="JI12" s="90"/>
      <c r="JJ12" s="91" t="s">
        <v>1118</v>
      </c>
      <c r="JK12" s="92"/>
      <c r="JL12" s="93"/>
      <c r="JM12" s="88" t="s">
        <v>1119</v>
      </c>
      <c r="JN12" s="89"/>
      <c r="JO12" s="90"/>
      <c r="JP12" s="91" t="s">
        <v>1120</v>
      </c>
      <c r="JQ12" s="92"/>
      <c r="JR12" s="93"/>
      <c r="JS12" s="88" t="s">
        <v>1121</v>
      </c>
      <c r="JT12" s="89"/>
      <c r="JU12" s="90"/>
      <c r="JV12" s="88" t="s">
        <v>1122</v>
      </c>
      <c r="JW12" s="89"/>
      <c r="JX12" s="90"/>
      <c r="JY12" s="88" t="s">
        <v>1281</v>
      </c>
      <c r="JZ12" s="89"/>
      <c r="KA12" s="90"/>
      <c r="KB12" s="88" t="s">
        <v>1282</v>
      </c>
      <c r="KC12" s="89"/>
      <c r="KD12" s="90"/>
      <c r="KE12" s="91" t="s">
        <v>1283</v>
      </c>
      <c r="KF12" s="92"/>
      <c r="KG12" s="93"/>
      <c r="KH12" s="88" t="s">
        <v>1284</v>
      </c>
      <c r="KI12" s="89"/>
      <c r="KJ12" s="90"/>
      <c r="KK12" s="88" t="s">
        <v>1285</v>
      </c>
      <c r="KL12" s="89"/>
      <c r="KM12" s="90"/>
      <c r="KN12" s="88" t="s">
        <v>1286</v>
      </c>
      <c r="KO12" s="89"/>
      <c r="KP12" s="90"/>
      <c r="KQ12" s="88" t="s">
        <v>1287</v>
      </c>
      <c r="KR12" s="89"/>
      <c r="KS12" s="90"/>
      <c r="KT12" s="88" t="s">
        <v>1288</v>
      </c>
      <c r="KU12" s="89"/>
      <c r="KV12" s="90"/>
      <c r="KW12" s="88" t="s">
        <v>1289</v>
      </c>
      <c r="KX12" s="89"/>
      <c r="KY12" s="90"/>
      <c r="KZ12" s="88" t="s">
        <v>1290</v>
      </c>
      <c r="LA12" s="89"/>
      <c r="LB12" s="90"/>
      <c r="LC12" s="88" t="s">
        <v>1150</v>
      </c>
      <c r="LD12" s="89"/>
      <c r="LE12" s="90"/>
      <c r="LF12" s="88" t="s">
        <v>1291</v>
      </c>
      <c r="LG12" s="89"/>
      <c r="LH12" s="90"/>
      <c r="LI12" s="88" t="s">
        <v>1292</v>
      </c>
      <c r="LJ12" s="89"/>
      <c r="LK12" s="90"/>
      <c r="LL12" s="88" t="s">
        <v>1293</v>
      </c>
      <c r="LM12" s="89"/>
      <c r="LN12" s="90"/>
      <c r="LO12" s="91" t="s">
        <v>1294</v>
      </c>
      <c r="LP12" s="92"/>
      <c r="LQ12" s="93"/>
      <c r="LR12" s="88" t="s">
        <v>1295</v>
      </c>
      <c r="LS12" s="89"/>
      <c r="LT12" s="90"/>
      <c r="LU12" s="50" t="s">
        <v>1168</v>
      </c>
      <c r="LV12" s="51"/>
      <c r="LW12" s="52"/>
      <c r="LX12" s="88" t="s">
        <v>1296</v>
      </c>
      <c r="LY12" s="89"/>
      <c r="LZ12" s="90"/>
      <c r="MA12" s="88" t="s">
        <v>1297</v>
      </c>
      <c r="MB12" s="89"/>
      <c r="MC12" s="90"/>
      <c r="MD12" s="88" t="s">
        <v>1298</v>
      </c>
      <c r="ME12" s="89"/>
      <c r="MF12" s="90"/>
      <c r="MG12" s="91" t="s">
        <v>1299</v>
      </c>
      <c r="MH12" s="92"/>
      <c r="MI12" s="93"/>
      <c r="MJ12" s="88" t="s">
        <v>1175</v>
      </c>
      <c r="MK12" s="89"/>
      <c r="ML12" s="90"/>
      <c r="MM12" s="88" t="s">
        <v>1300</v>
      </c>
      <c r="MN12" s="89"/>
      <c r="MO12" s="90"/>
      <c r="MP12" s="88" t="s">
        <v>1301</v>
      </c>
      <c r="MQ12" s="89"/>
      <c r="MR12" s="90"/>
      <c r="MS12" s="88" t="s">
        <v>1302</v>
      </c>
      <c r="MT12" s="89"/>
      <c r="MU12" s="90"/>
      <c r="MV12" s="88" t="s">
        <v>1303</v>
      </c>
      <c r="MW12" s="89"/>
      <c r="MX12" s="90"/>
      <c r="MY12" s="88" t="s">
        <v>1304</v>
      </c>
      <c r="MZ12" s="89"/>
      <c r="NA12" s="90"/>
      <c r="NB12" s="88" t="s">
        <v>1305</v>
      </c>
      <c r="NC12" s="89"/>
      <c r="ND12" s="90"/>
      <c r="NE12" s="50" t="s">
        <v>1197</v>
      </c>
      <c r="NF12" s="51"/>
      <c r="NG12" s="110"/>
      <c r="NH12" s="111" t="s">
        <v>1306</v>
      </c>
      <c r="NI12" s="112"/>
      <c r="NJ12" s="113"/>
      <c r="NK12" s="88" t="s">
        <v>1307</v>
      </c>
      <c r="NL12" s="89"/>
      <c r="NM12" s="90"/>
      <c r="NN12" s="88" t="s">
        <v>1204</v>
      </c>
      <c r="NO12" s="89"/>
      <c r="NP12" s="90"/>
      <c r="NQ12" s="88" t="s">
        <v>1308</v>
      </c>
      <c r="NR12" s="89"/>
      <c r="NS12" s="90"/>
      <c r="NT12" s="88" t="s">
        <v>1309</v>
      </c>
      <c r="NU12" s="89"/>
      <c r="NV12" s="90"/>
      <c r="NW12" s="88" t="s">
        <v>1310</v>
      </c>
      <c r="NX12" s="89"/>
      <c r="NY12" s="90"/>
      <c r="NZ12" s="88" t="s">
        <v>1311</v>
      </c>
      <c r="OA12" s="89"/>
      <c r="OB12" s="90"/>
      <c r="OC12" s="88" t="s">
        <v>1312</v>
      </c>
      <c r="OD12" s="89"/>
      <c r="OE12" s="90"/>
      <c r="OF12" s="88" t="s">
        <v>1313</v>
      </c>
      <c r="OG12" s="89"/>
      <c r="OH12" s="90"/>
      <c r="OI12" s="88" t="s">
        <v>1314</v>
      </c>
      <c r="OJ12" s="89"/>
      <c r="OK12" s="90"/>
      <c r="OL12" s="88" t="s">
        <v>1315</v>
      </c>
      <c r="OM12" s="89"/>
      <c r="ON12" s="90"/>
      <c r="OO12" s="88" t="s">
        <v>1316</v>
      </c>
      <c r="OP12" s="89"/>
      <c r="OQ12" s="90"/>
      <c r="OR12" s="88" t="s">
        <v>1317</v>
      </c>
      <c r="OS12" s="89"/>
      <c r="OT12" s="90"/>
      <c r="OU12" s="88" t="s">
        <v>1318</v>
      </c>
      <c r="OV12" s="89"/>
      <c r="OW12" s="90"/>
      <c r="OX12" s="91" t="s">
        <v>1230</v>
      </c>
      <c r="OY12" s="92"/>
      <c r="OZ12" s="93"/>
      <c r="PA12" s="88" t="s">
        <v>1319</v>
      </c>
      <c r="PB12" s="89"/>
      <c r="PC12" s="90"/>
      <c r="PD12" s="88" t="s">
        <v>1320</v>
      </c>
      <c r="PE12" s="89"/>
      <c r="PF12" s="90"/>
      <c r="PG12" s="88" t="s">
        <v>1321</v>
      </c>
      <c r="PH12" s="89"/>
      <c r="PI12" s="90"/>
      <c r="PJ12" s="91" t="s">
        <v>1322</v>
      </c>
      <c r="PK12" s="92"/>
      <c r="PL12" s="93"/>
      <c r="PM12" s="88" t="s">
        <v>1323</v>
      </c>
      <c r="PN12" s="89"/>
      <c r="PO12" s="90"/>
      <c r="PP12" s="88" t="s">
        <v>1324</v>
      </c>
      <c r="PQ12" s="89"/>
      <c r="PR12" s="90"/>
      <c r="PS12" s="91" t="s">
        <v>1325</v>
      </c>
      <c r="PT12" s="92"/>
      <c r="PU12" s="93"/>
      <c r="PV12" s="91" t="s">
        <v>1326</v>
      </c>
      <c r="PW12" s="92"/>
      <c r="PX12" s="93"/>
      <c r="PY12" s="88" t="s">
        <v>1327</v>
      </c>
      <c r="PZ12" s="89"/>
      <c r="QA12" s="90"/>
      <c r="QB12" s="88" t="s">
        <v>1328</v>
      </c>
      <c r="QC12" s="89"/>
      <c r="QD12" s="90"/>
      <c r="QE12" s="88" t="s">
        <v>1329</v>
      </c>
      <c r="QF12" s="89"/>
      <c r="QG12" s="90"/>
      <c r="QH12" s="88" t="s">
        <v>1330</v>
      </c>
      <c r="QI12" s="89"/>
      <c r="QJ12" s="90"/>
      <c r="QK12" s="88" t="s">
        <v>1331</v>
      </c>
      <c r="QL12" s="89"/>
      <c r="QM12" s="90"/>
      <c r="QN12" s="88" t="s">
        <v>1332</v>
      </c>
      <c r="QO12" s="89"/>
      <c r="QP12" s="90"/>
      <c r="QQ12" s="88" t="s">
        <v>1333</v>
      </c>
      <c r="QR12" s="89"/>
      <c r="QS12" s="90"/>
      <c r="QT12" s="88" t="s">
        <v>1334</v>
      </c>
      <c r="QU12" s="89"/>
      <c r="QV12" s="90"/>
      <c r="QW12" s="88" t="s">
        <v>1335</v>
      </c>
      <c r="QX12" s="89"/>
      <c r="QY12" s="90"/>
      <c r="QZ12" s="88" t="s">
        <v>1341</v>
      </c>
      <c r="RA12" s="89"/>
      <c r="RB12" s="90"/>
      <c r="RC12" s="88" t="s">
        <v>1342</v>
      </c>
      <c r="RD12" s="89"/>
      <c r="RE12" s="90"/>
      <c r="RF12" s="88" t="s">
        <v>1343</v>
      </c>
      <c r="RG12" s="89"/>
      <c r="RH12" s="90"/>
      <c r="RI12" s="91" t="s">
        <v>1347</v>
      </c>
      <c r="RJ12" s="92"/>
      <c r="RK12" s="93"/>
      <c r="RL12" s="88" t="s">
        <v>1351</v>
      </c>
      <c r="RM12" s="89"/>
      <c r="RN12" s="90"/>
      <c r="RO12" s="88" t="s">
        <v>1355</v>
      </c>
      <c r="RP12" s="89"/>
      <c r="RQ12" s="90"/>
      <c r="RR12" s="88" t="s">
        <v>1359</v>
      </c>
      <c r="RS12" s="89"/>
      <c r="RT12" s="90"/>
      <c r="RU12" s="91" t="s">
        <v>1360</v>
      </c>
      <c r="RV12" s="92"/>
      <c r="RW12" s="93"/>
      <c r="RX12" s="88" t="s">
        <v>1364</v>
      </c>
      <c r="RY12" s="89"/>
      <c r="RZ12" s="90"/>
      <c r="SA12" s="88" t="s">
        <v>1368</v>
      </c>
      <c r="SB12" s="89"/>
      <c r="SC12" s="90"/>
      <c r="SD12" s="88" t="s">
        <v>1372</v>
      </c>
      <c r="SE12" s="89"/>
      <c r="SF12" s="90"/>
      <c r="SG12" s="88" t="s">
        <v>1376</v>
      </c>
      <c r="SH12" s="89"/>
      <c r="SI12" s="90"/>
      <c r="SJ12" s="88" t="s">
        <v>1380</v>
      </c>
      <c r="SK12" s="89"/>
      <c r="SL12" s="90"/>
      <c r="SM12" s="91" t="s">
        <v>1381</v>
      </c>
      <c r="SN12" s="92"/>
      <c r="SO12" s="93"/>
      <c r="SP12" s="88" t="s">
        <v>1385</v>
      </c>
      <c r="SQ12" s="89"/>
      <c r="SR12" s="90"/>
      <c r="SS12" s="88" t="s">
        <v>1389</v>
      </c>
      <c r="ST12" s="89"/>
      <c r="SU12" s="90"/>
      <c r="SV12" s="88" t="s">
        <v>1393</v>
      </c>
      <c r="SW12" s="89"/>
      <c r="SX12" s="90"/>
      <c r="SY12" s="88" t="s">
        <v>1397</v>
      </c>
      <c r="SZ12" s="89"/>
      <c r="TA12" s="90"/>
      <c r="TB12" s="88" t="s">
        <v>1401</v>
      </c>
      <c r="TC12" s="89"/>
      <c r="TD12" s="90"/>
      <c r="TE12" s="88" t="s">
        <v>1405</v>
      </c>
      <c r="TF12" s="89"/>
      <c r="TG12" s="90"/>
      <c r="TH12" s="88" t="s">
        <v>1409</v>
      </c>
      <c r="TI12" s="89"/>
      <c r="TJ12" s="90"/>
      <c r="TK12" s="88" t="s">
        <v>1413</v>
      </c>
      <c r="TL12" s="89"/>
      <c r="TM12" s="90"/>
      <c r="TN12" s="88" t="s">
        <v>1414</v>
      </c>
      <c r="TO12" s="89"/>
      <c r="TP12" s="90"/>
      <c r="TQ12" s="88" t="s">
        <v>1418</v>
      </c>
      <c r="TR12" s="89"/>
      <c r="TS12" s="90"/>
      <c r="TT12" s="88" t="s">
        <v>1422</v>
      </c>
      <c r="TU12" s="89"/>
      <c r="TV12" s="90"/>
      <c r="TW12" s="88" t="s">
        <v>1426</v>
      </c>
      <c r="TX12" s="89"/>
      <c r="TY12" s="90"/>
      <c r="TZ12" s="88" t="s">
        <v>1430</v>
      </c>
      <c r="UA12" s="89"/>
      <c r="UB12" s="90"/>
      <c r="UC12" s="91" t="s">
        <v>1434</v>
      </c>
      <c r="UD12" s="92"/>
      <c r="UE12" s="93"/>
      <c r="UF12" s="88" t="s">
        <v>1437</v>
      </c>
      <c r="UG12" s="89"/>
      <c r="UH12" s="90"/>
      <c r="UI12" s="107" t="s">
        <v>1444</v>
      </c>
      <c r="UJ12" s="108"/>
      <c r="UK12" s="109"/>
      <c r="UL12" s="88" t="s">
        <v>1445</v>
      </c>
      <c r="UM12" s="89"/>
      <c r="UN12" s="90"/>
      <c r="UO12" s="88" t="s">
        <v>1449</v>
      </c>
      <c r="UP12" s="89"/>
      <c r="UQ12" s="90"/>
      <c r="UR12" s="88" t="s">
        <v>1453</v>
      </c>
      <c r="US12" s="89"/>
      <c r="UT12" s="90"/>
      <c r="UU12" s="88" t="s">
        <v>1457</v>
      </c>
      <c r="UV12" s="89"/>
      <c r="UW12" s="105"/>
      <c r="UX12" s="106" t="s">
        <v>1461</v>
      </c>
      <c r="UY12" s="89"/>
      <c r="UZ12" s="105"/>
      <c r="VA12" s="106" t="s">
        <v>1465</v>
      </c>
      <c r="VB12" s="89"/>
      <c r="VC12" s="90"/>
      <c r="VD12" s="88" t="s">
        <v>1469</v>
      </c>
      <c r="VE12" s="89"/>
      <c r="VF12" s="90"/>
      <c r="VG12" s="88" t="s">
        <v>1473</v>
      </c>
      <c r="VH12" s="89"/>
      <c r="VI12" s="90"/>
      <c r="VJ12" s="88" t="s">
        <v>1477</v>
      </c>
      <c r="VK12" s="89"/>
      <c r="VL12" s="90"/>
    </row>
    <row r="13" spans="1:584" ht="120.75" thickBot="1" x14ac:dyDescent="0.3">
      <c r="A13" s="59"/>
      <c r="B13" s="59"/>
      <c r="C13" s="14" t="s">
        <v>799</v>
      </c>
      <c r="D13" s="15" t="s">
        <v>800</v>
      </c>
      <c r="E13" s="16" t="s">
        <v>801</v>
      </c>
      <c r="F13" s="28" t="s">
        <v>802</v>
      </c>
      <c r="G13" s="39" t="s">
        <v>803</v>
      </c>
      <c r="H13" s="40" t="s">
        <v>804</v>
      </c>
      <c r="I13" s="14" t="s">
        <v>805</v>
      </c>
      <c r="J13" s="15" t="s">
        <v>806</v>
      </c>
      <c r="K13" s="16" t="s">
        <v>807</v>
      </c>
      <c r="L13" s="14" t="s">
        <v>808</v>
      </c>
      <c r="M13" s="15" t="s">
        <v>809</v>
      </c>
      <c r="N13" s="16" t="s">
        <v>810</v>
      </c>
      <c r="O13" s="14" t="s">
        <v>811</v>
      </c>
      <c r="P13" s="15" t="s">
        <v>812</v>
      </c>
      <c r="Q13" s="16" t="s">
        <v>813</v>
      </c>
      <c r="R13" s="14" t="s">
        <v>814</v>
      </c>
      <c r="S13" s="15" t="s">
        <v>815</v>
      </c>
      <c r="T13" s="16" t="s">
        <v>816</v>
      </c>
      <c r="U13" s="14" t="s">
        <v>817</v>
      </c>
      <c r="V13" s="15" t="s">
        <v>818</v>
      </c>
      <c r="W13" s="16" t="s">
        <v>819</v>
      </c>
      <c r="X13" s="14" t="s">
        <v>820</v>
      </c>
      <c r="Y13" s="15" t="s">
        <v>821</v>
      </c>
      <c r="Z13" s="16" t="s">
        <v>822</v>
      </c>
      <c r="AA13" s="14" t="s">
        <v>823</v>
      </c>
      <c r="AB13" s="15" t="s">
        <v>824</v>
      </c>
      <c r="AC13" s="16" t="s">
        <v>825</v>
      </c>
      <c r="AD13" s="14" t="s">
        <v>826</v>
      </c>
      <c r="AE13" s="15" t="s">
        <v>827</v>
      </c>
      <c r="AF13" s="16" t="s">
        <v>828</v>
      </c>
      <c r="AG13" s="14" t="s">
        <v>829</v>
      </c>
      <c r="AH13" s="15" t="s">
        <v>830</v>
      </c>
      <c r="AI13" s="16" t="s">
        <v>831</v>
      </c>
      <c r="AJ13" s="14" t="s">
        <v>832</v>
      </c>
      <c r="AK13" s="15" t="s">
        <v>833</v>
      </c>
      <c r="AL13" s="16" t="s">
        <v>834</v>
      </c>
      <c r="AM13" s="14" t="s">
        <v>835</v>
      </c>
      <c r="AN13" s="15" t="s">
        <v>836</v>
      </c>
      <c r="AO13" s="16" t="s">
        <v>837</v>
      </c>
      <c r="AP13" s="14" t="s">
        <v>838</v>
      </c>
      <c r="AQ13" s="15" t="s">
        <v>839</v>
      </c>
      <c r="AR13" s="16" t="s">
        <v>840</v>
      </c>
      <c r="AS13" s="14" t="s">
        <v>841</v>
      </c>
      <c r="AT13" s="15" t="s">
        <v>842</v>
      </c>
      <c r="AU13" s="16" t="s">
        <v>843</v>
      </c>
      <c r="AV13" s="14" t="s">
        <v>844</v>
      </c>
      <c r="AW13" s="15" t="s">
        <v>845</v>
      </c>
      <c r="AX13" s="16" t="s">
        <v>846</v>
      </c>
      <c r="AY13" s="14" t="s">
        <v>284</v>
      </c>
      <c r="AZ13" s="15" t="s">
        <v>847</v>
      </c>
      <c r="BA13" s="16" t="s">
        <v>848</v>
      </c>
      <c r="BB13" s="14" t="s">
        <v>849</v>
      </c>
      <c r="BC13" s="15" t="s">
        <v>850</v>
      </c>
      <c r="BD13" s="16" t="s">
        <v>851</v>
      </c>
      <c r="BE13" s="14" t="s">
        <v>852</v>
      </c>
      <c r="BF13" s="15" t="s">
        <v>853</v>
      </c>
      <c r="BG13" s="16" t="s">
        <v>70</v>
      </c>
      <c r="BH13" s="14" t="s">
        <v>854</v>
      </c>
      <c r="BI13" s="15" t="s">
        <v>855</v>
      </c>
      <c r="BJ13" s="16" t="s">
        <v>856</v>
      </c>
      <c r="BK13" s="14" t="s">
        <v>857</v>
      </c>
      <c r="BL13" s="15" t="s">
        <v>858</v>
      </c>
      <c r="BM13" s="16" t="s">
        <v>859</v>
      </c>
      <c r="BN13" s="14" t="s">
        <v>861</v>
      </c>
      <c r="BO13" s="15" t="s">
        <v>862</v>
      </c>
      <c r="BP13" s="16" t="s">
        <v>863</v>
      </c>
      <c r="BQ13" s="14" t="s">
        <v>864</v>
      </c>
      <c r="BR13" s="15" t="s">
        <v>865</v>
      </c>
      <c r="BS13" s="16" t="s">
        <v>866</v>
      </c>
      <c r="BT13" s="14" t="s">
        <v>867</v>
      </c>
      <c r="BU13" s="15" t="s">
        <v>869</v>
      </c>
      <c r="BV13" s="16" t="s">
        <v>868</v>
      </c>
      <c r="BW13" s="14" t="s">
        <v>870</v>
      </c>
      <c r="BX13" s="15" t="s">
        <v>871</v>
      </c>
      <c r="BY13" s="16" t="s">
        <v>872</v>
      </c>
      <c r="BZ13" s="14" t="s">
        <v>873</v>
      </c>
      <c r="CA13" s="15" t="s">
        <v>865</v>
      </c>
      <c r="CB13" s="16" t="s">
        <v>874</v>
      </c>
      <c r="CC13" s="14" t="s">
        <v>875</v>
      </c>
      <c r="CD13" s="15" t="s">
        <v>876</v>
      </c>
      <c r="CE13" s="16" t="s">
        <v>877</v>
      </c>
      <c r="CF13" s="14" t="s">
        <v>81</v>
      </c>
      <c r="CG13" s="15" t="s">
        <v>88</v>
      </c>
      <c r="CH13" s="16" t="s">
        <v>91</v>
      </c>
      <c r="CI13" s="14" t="s">
        <v>878</v>
      </c>
      <c r="CJ13" s="15" t="s">
        <v>879</v>
      </c>
      <c r="CK13" s="16" t="s">
        <v>880</v>
      </c>
      <c r="CL13" s="14" t="s">
        <v>881</v>
      </c>
      <c r="CM13" s="15" t="s">
        <v>882</v>
      </c>
      <c r="CN13" s="16" t="s">
        <v>883</v>
      </c>
      <c r="CO13" s="14" t="s">
        <v>884</v>
      </c>
      <c r="CP13" s="15" t="s">
        <v>885</v>
      </c>
      <c r="CQ13" s="16" t="s">
        <v>886</v>
      </c>
      <c r="CR13" s="14" t="s">
        <v>69</v>
      </c>
      <c r="CS13" s="15" t="s">
        <v>887</v>
      </c>
      <c r="CT13" s="16" t="s">
        <v>888</v>
      </c>
      <c r="CU13" s="14" t="s">
        <v>889</v>
      </c>
      <c r="CV13" s="15" t="s">
        <v>890</v>
      </c>
      <c r="CW13" s="16" t="s">
        <v>891</v>
      </c>
      <c r="CX13" s="14" t="s">
        <v>892</v>
      </c>
      <c r="CY13" s="15" t="s">
        <v>893</v>
      </c>
      <c r="CZ13" s="16" t="s">
        <v>894</v>
      </c>
      <c r="DA13" s="14" t="s">
        <v>895</v>
      </c>
      <c r="DB13" s="15" t="s">
        <v>896</v>
      </c>
      <c r="DC13" s="16" t="s">
        <v>897</v>
      </c>
      <c r="DD13" s="14" t="s">
        <v>898</v>
      </c>
      <c r="DE13" s="15" t="s">
        <v>899</v>
      </c>
      <c r="DF13" s="16" t="s">
        <v>900</v>
      </c>
      <c r="DG13" s="14" t="s">
        <v>901</v>
      </c>
      <c r="DH13" s="15" t="s">
        <v>902</v>
      </c>
      <c r="DI13" s="16" t="s">
        <v>903</v>
      </c>
      <c r="DJ13" s="14" t="s">
        <v>904</v>
      </c>
      <c r="DK13" s="15" t="s">
        <v>905</v>
      </c>
      <c r="DL13" s="16" t="s">
        <v>906</v>
      </c>
      <c r="DM13" s="14" t="s">
        <v>907</v>
      </c>
      <c r="DN13" s="15" t="s">
        <v>908</v>
      </c>
      <c r="DO13" s="16" t="s">
        <v>909</v>
      </c>
      <c r="DP13" s="14" t="s">
        <v>93</v>
      </c>
      <c r="DQ13" s="15" t="s">
        <v>910</v>
      </c>
      <c r="DR13" s="16" t="s">
        <v>911</v>
      </c>
      <c r="DS13" s="14" t="s">
        <v>912</v>
      </c>
      <c r="DT13" s="15" t="s">
        <v>913</v>
      </c>
      <c r="DU13" s="16" t="s">
        <v>23</v>
      </c>
      <c r="DV13" s="14" t="s">
        <v>915</v>
      </c>
      <c r="DW13" s="15" t="s">
        <v>916</v>
      </c>
      <c r="DX13" s="16" t="s">
        <v>917</v>
      </c>
      <c r="DY13" s="14" t="s">
        <v>918</v>
      </c>
      <c r="DZ13" s="15" t="s">
        <v>919</v>
      </c>
      <c r="EA13" s="16" t="s">
        <v>920</v>
      </c>
      <c r="EB13" s="14" t="s">
        <v>93</v>
      </c>
      <c r="EC13" s="15" t="s">
        <v>910</v>
      </c>
      <c r="ED13" s="16" t="s">
        <v>911</v>
      </c>
      <c r="EE13" s="14" t="s">
        <v>921</v>
      </c>
      <c r="EF13" s="15" t="s">
        <v>922</v>
      </c>
      <c r="EG13" s="16" t="s">
        <v>923</v>
      </c>
      <c r="EH13" s="14" t="s">
        <v>924</v>
      </c>
      <c r="EI13" s="15" t="s">
        <v>925</v>
      </c>
      <c r="EJ13" s="16" t="s">
        <v>926</v>
      </c>
      <c r="EK13" s="14" t="s">
        <v>369</v>
      </c>
      <c r="EL13" s="15" t="s">
        <v>927</v>
      </c>
      <c r="EM13" s="16" t="s">
        <v>928</v>
      </c>
      <c r="EN13" s="14" t="s">
        <v>929</v>
      </c>
      <c r="EO13" s="15" t="s">
        <v>930</v>
      </c>
      <c r="EP13" s="16" t="s">
        <v>931</v>
      </c>
      <c r="EQ13" s="14" t="s">
        <v>103</v>
      </c>
      <c r="ER13" s="15" t="s">
        <v>105</v>
      </c>
      <c r="ES13" s="16" t="s">
        <v>104</v>
      </c>
      <c r="ET13" s="14" t="s">
        <v>932</v>
      </c>
      <c r="EU13" s="15" t="s">
        <v>933</v>
      </c>
      <c r="EV13" s="16" t="s">
        <v>934</v>
      </c>
      <c r="EW13" s="14" t="s">
        <v>935</v>
      </c>
      <c r="EX13" s="15" t="s">
        <v>936</v>
      </c>
      <c r="EY13" s="16" t="s">
        <v>61</v>
      </c>
      <c r="EZ13" s="14" t="s">
        <v>297</v>
      </c>
      <c r="FA13" s="15" t="s">
        <v>937</v>
      </c>
      <c r="FB13" s="16" t="s">
        <v>938</v>
      </c>
      <c r="FC13" s="14" t="s">
        <v>81</v>
      </c>
      <c r="FD13" s="15" t="s">
        <v>88</v>
      </c>
      <c r="FE13" s="16" t="s">
        <v>91</v>
      </c>
      <c r="FF13" s="14" t="s">
        <v>939</v>
      </c>
      <c r="FG13" s="15" t="s">
        <v>940</v>
      </c>
      <c r="FH13" s="16" t="s">
        <v>23</v>
      </c>
      <c r="FI13" s="14" t="s">
        <v>941</v>
      </c>
      <c r="FJ13" s="15" t="s">
        <v>34</v>
      </c>
      <c r="FK13" s="16" t="s">
        <v>942</v>
      </c>
      <c r="FL13" s="28" t="s">
        <v>944</v>
      </c>
      <c r="FM13" s="15" t="s">
        <v>945</v>
      </c>
      <c r="FN13" s="18" t="s">
        <v>946</v>
      </c>
      <c r="FO13" s="19" t="s">
        <v>948</v>
      </c>
      <c r="FP13" s="19" t="s">
        <v>949</v>
      </c>
      <c r="FQ13" s="19" t="s">
        <v>950</v>
      </c>
      <c r="FR13" s="14" t="s">
        <v>951</v>
      </c>
      <c r="FS13" s="15" t="s">
        <v>952</v>
      </c>
      <c r="FT13" s="16" t="s">
        <v>953</v>
      </c>
      <c r="FU13" s="14" t="s">
        <v>954</v>
      </c>
      <c r="FV13" s="15" t="s">
        <v>955</v>
      </c>
      <c r="FW13" s="16" t="s">
        <v>956</v>
      </c>
      <c r="FX13" s="14" t="s">
        <v>957</v>
      </c>
      <c r="FY13" s="15" t="s">
        <v>958</v>
      </c>
      <c r="FZ13" s="16" t="s">
        <v>959</v>
      </c>
      <c r="GA13" s="14" t="s">
        <v>42</v>
      </c>
      <c r="GB13" s="15" t="s">
        <v>960</v>
      </c>
      <c r="GC13" s="16" t="s">
        <v>82</v>
      </c>
      <c r="GD13" s="14" t="s">
        <v>961</v>
      </c>
      <c r="GE13" s="15" t="s">
        <v>962</v>
      </c>
      <c r="GF13" s="16" t="s">
        <v>963</v>
      </c>
      <c r="GG13" s="14" t="s">
        <v>59</v>
      </c>
      <c r="GH13" s="15" t="s">
        <v>964</v>
      </c>
      <c r="GI13" s="16" t="s">
        <v>44</v>
      </c>
      <c r="GJ13" s="14" t="s">
        <v>878</v>
      </c>
      <c r="GK13" s="15" t="s">
        <v>879</v>
      </c>
      <c r="GL13" s="16" t="s">
        <v>965</v>
      </c>
      <c r="GM13" s="14" t="s">
        <v>966</v>
      </c>
      <c r="GN13" s="15" t="s">
        <v>967</v>
      </c>
      <c r="GO13" s="16" t="s">
        <v>968</v>
      </c>
      <c r="GP13" s="14" t="s">
        <v>369</v>
      </c>
      <c r="GQ13" s="15" t="s">
        <v>927</v>
      </c>
      <c r="GR13" s="16" t="s">
        <v>928</v>
      </c>
      <c r="GS13" s="14" t="s">
        <v>969</v>
      </c>
      <c r="GT13" s="15" t="s">
        <v>970</v>
      </c>
      <c r="GU13" s="16" t="s">
        <v>971</v>
      </c>
      <c r="GV13" s="14" t="s">
        <v>21</v>
      </c>
      <c r="GW13" s="15" t="s">
        <v>22</v>
      </c>
      <c r="GX13" s="16" t="s">
        <v>23</v>
      </c>
      <c r="GY13" s="14" t="s">
        <v>972</v>
      </c>
      <c r="GZ13" s="15" t="s">
        <v>973</v>
      </c>
      <c r="HA13" s="16" t="s">
        <v>111</v>
      </c>
      <c r="HB13" s="14" t="s">
        <v>974</v>
      </c>
      <c r="HC13" s="15" t="s">
        <v>975</v>
      </c>
      <c r="HD13" s="16" t="s">
        <v>23</v>
      </c>
      <c r="HE13" s="14" t="s">
        <v>336</v>
      </c>
      <c r="HF13" s="15" t="s">
        <v>976</v>
      </c>
      <c r="HG13" s="16" t="s">
        <v>33</v>
      </c>
      <c r="HH13" s="14" t="s">
        <v>977</v>
      </c>
      <c r="HI13" s="15" t="s">
        <v>34</v>
      </c>
      <c r="HJ13" s="16" t="s">
        <v>942</v>
      </c>
      <c r="HK13" s="14" t="s">
        <v>81</v>
      </c>
      <c r="HL13" s="15" t="s">
        <v>88</v>
      </c>
      <c r="HM13" s="16" t="s">
        <v>91</v>
      </c>
      <c r="HN13" s="14" t="s">
        <v>978</v>
      </c>
      <c r="HO13" s="15" t="s">
        <v>979</v>
      </c>
      <c r="HP13" s="16" t="s">
        <v>980</v>
      </c>
      <c r="HQ13" s="14" t="s">
        <v>981</v>
      </c>
      <c r="HR13" s="15" t="s">
        <v>982</v>
      </c>
      <c r="HS13" s="16" t="s">
        <v>983</v>
      </c>
      <c r="HT13" s="14" t="s">
        <v>984</v>
      </c>
      <c r="HU13" s="15" t="s">
        <v>985</v>
      </c>
      <c r="HV13" s="16" t="s">
        <v>986</v>
      </c>
      <c r="HW13" s="14" t="s">
        <v>987</v>
      </c>
      <c r="HX13" s="15" t="s">
        <v>988</v>
      </c>
      <c r="HY13" s="16" t="s">
        <v>989</v>
      </c>
      <c r="HZ13" s="14" t="s">
        <v>990</v>
      </c>
      <c r="IA13" s="15" t="s">
        <v>991</v>
      </c>
      <c r="IB13" s="16" t="s">
        <v>992</v>
      </c>
      <c r="IC13" s="14" t="s">
        <v>993</v>
      </c>
      <c r="ID13" s="15" t="s">
        <v>994</v>
      </c>
      <c r="IE13" s="16" t="s">
        <v>995</v>
      </c>
      <c r="IF13" s="14" t="s">
        <v>904</v>
      </c>
      <c r="IG13" s="15" t="s">
        <v>905</v>
      </c>
      <c r="IH13" s="16" t="s">
        <v>996</v>
      </c>
      <c r="II13" s="14" t="s">
        <v>997</v>
      </c>
      <c r="IJ13" s="15" t="s">
        <v>998</v>
      </c>
      <c r="IK13" s="16" t="s">
        <v>999</v>
      </c>
      <c r="IL13" s="14" t="s">
        <v>1077</v>
      </c>
      <c r="IM13" s="15" t="s">
        <v>1078</v>
      </c>
      <c r="IN13" s="16" t="s">
        <v>1079</v>
      </c>
      <c r="IO13" s="14" t="s">
        <v>1080</v>
      </c>
      <c r="IP13" s="15" t="s">
        <v>1081</v>
      </c>
      <c r="IQ13" s="16" t="s">
        <v>1082</v>
      </c>
      <c r="IR13" s="14" t="s">
        <v>95</v>
      </c>
      <c r="IS13" s="15" t="s">
        <v>96</v>
      </c>
      <c r="IT13" s="16" t="s">
        <v>1083</v>
      </c>
      <c r="IU13" s="14" t="s">
        <v>1084</v>
      </c>
      <c r="IV13" s="15" t="s">
        <v>1085</v>
      </c>
      <c r="IW13" s="16" t="s">
        <v>1086</v>
      </c>
      <c r="IX13" s="14" t="s">
        <v>1087</v>
      </c>
      <c r="IY13" s="15" t="s">
        <v>1088</v>
      </c>
      <c r="IZ13" s="16" t="s">
        <v>1089</v>
      </c>
      <c r="JA13" s="14" t="s">
        <v>1090</v>
      </c>
      <c r="JB13" s="15" t="s">
        <v>496</v>
      </c>
      <c r="JC13" s="16" t="s">
        <v>1091</v>
      </c>
      <c r="JD13" s="14" t="s">
        <v>100</v>
      </c>
      <c r="JE13" s="15" t="s">
        <v>101</v>
      </c>
      <c r="JF13" s="16" t="s">
        <v>102</v>
      </c>
      <c r="JG13" s="14" t="s">
        <v>1092</v>
      </c>
      <c r="JH13" s="15" t="s">
        <v>1093</v>
      </c>
      <c r="JI13" s="16" t="s">
        <v>1094</v>
      </c>
      <c r="JJ13" s="14" t="s">
        <v>1095</v>
      </c>
      <c r="JK13" s="15" t="s">
        <v>1096</v>
      </c>
      <c r="JL13" s="16" t="s">
        <v>1097</v>
      </c>
      <c r="JM13" s="20" t="s">
        <v>1098</v>
      </c>
      <c r="JN13" s="15" t="s">
        <v>1099</v>
      </c>
      <c r="JO13" s="16" t="s">
        <v>1100</v>
      </c>
      <c r="JP13" s="28" t="s">
        <v>1101</v>
      </c>
      <c r="JQ13" s="15" t="s">
        <v>1102</v>
      </c>
      <c r="JR13" s="16" t="s">
        <v>1103</v>
      </c>
      <c r="JS13" s="14" t="s">
        <v>1104</v>
      </c>
      <c r="JT13" s="15" t="s">
        <v>1105</v>
      </c>
      <c r="JU13" s="16" t="s">
        <v>1106</v>
      </c>
      <c r="JV13" s="14" t="s">
        <v>1107</v>
      </c>
      <c r="JW13" s="15" t="s">
        <v>1108</v>
      </c>
      <c r="JX13" s="16" t="s">
        <v>1109</v>
      </c>
      <c r="JY13" s="14" t="s">
        <v>1123</v>
      </c>
      <c r="JZ13" s="15" t="s">
        <v>1124</v>
      </c>
      <c r="KA13" s="16" t="s">
        <v>1125</v>
      </c>
      <c r="KB13" s="14" t="s">
        <v>21</v>
      </c>
      <c r="KC13" s="15" t="s">
        <v>22</v>
      </c>
      <c r="KD13" s="16" t="s">
        <v>23</v>
      </c>
      <c r="KE13" s="14" t="s">
        <v>1126</v>
      </c>
      <c r="KF13" s="15" t="s">
        <v>1127</v>
      </c>
      <c r="KG13" s="16" t="s">
        <v>1128</v>
      </c>
      <c r="KH13" s="14" t="s">
        <v>1129</v>
      </c>
      <c r="KI13" s="15" t="s">
        <v>1130</v>
      </c>
      <c r="KJ13" s="16" t="s">
        <v>1131</v>
      </c>
      <c r="KK13" s="14" t="s">
        <v>1132</v>
      </c>
      <c r="KL13" s="15" t="s">
        <v>1133</v>
      </c>
      <c r="KM13" s="16" t="s">
        <v>1134</v>
      </c>
      <c r="KN13" s="14" t="s">
        <v>1135</v>
      </c>
      <c r="KO13" s="15" t="s">
        <v>1136</v>
      </c>
      <c r="KP13" s="16" t="s">
        <v>1137</v>
      </c>
      <c r="KQ13" s="14" t="s">
        <v>1138</v>
      </c>
      <c r="KR13" s="15" t="s">
        <v>1139</v>
      </c>
      <c r="KS13" s="16" t="s">
        <v>1140</v>
      </c>
      <c r="KT13" s="14" t="s">
        <v>1141</v>
      </c>
      <c r="KU13" s="15" t="s">
        <v>1142</v>
      </c>
      <c r="KV13" s="16" t="s">
        <v>1143</v>
      </c>
      <c r="KW13" s="14" t="s">
        <v>1144</v>
      </c>
      <c r="KX13" s="15" t="s">
        <v>1145</v>
      </c>
      <c r="KY13" s="16" t="s">
        <v>1146</v>
      </c>
      <c r="KZ13" s="14" t="s">
        <v>1147</v>
      </c>
      <c r="LA13" s="15" t="s">
        <v>1148</v>
      </c>
      <c r="LB13" s="16" t="s">
        <v>1149</v>
      </c>
      <c r="LC13" s="14" t="s">
        <v>1151</v>
      </c>
      <c r="LD13" s="15" t="s">
        <v>1152</v>
      </c>
      <c r="LE13" s="16" t="s">
        <v>1153</v>
      </c>
      <c r="LF13" s="14" t="s">
        <v>1154</v>
      </c>
      <c r="LG13" s="15" t="s">
        <v>1155</v>
      </c>
      <c r="LH13" s="16" t="s">
        <v>23</v>
      </c>
      <c r="LI13" s="14" t="s">
        <v>1156</v>
      </c>
      <c r="LJ13" s="15" t="s">
        <v>1157</v>
      </c>
      <c r="LK13" s="16" t="s">
        <v>1158</v>
      </c>
      <c r="LL13" s="14" t="s">
        <v>1159</v>
      </c>
      <c r="LM13" s="15" t="s">
        <v>1160</v>
      </c>
      <c r="LN13" s="16" t="s">
        <v>1161</v>
      </c>
      <c r="LO13" s="14" t="s">
        <v>1162</v>
      </c>
      <c r="LP13" s="15" t="s">
        <v>1163</v>
      </c>
      <c r="LQ13" s="16" t="s">
        <v>1164</v>
      </c>
      <c r="LR13" s="14" t="s">
        <v>1087</v>
      </c>
      <c r="LS13" s="15" t="s">
        <v>1088</v>
      </c>
      <c r="LT13" s="16" t="s">
        <v>1089</v>
      </c>
      <c r="LU13" s="25" t="s">
        <v>1165</v>
      </c>
      <c r="LV13" s="26" t="s">
        <v>1166</v>
      </c>
      <c r="LW13" s="23" t="s">
        <v>1167</v>
      </c>
      <c r="LX13" s="14" t="s">
        <v>1169</v>
      </c>
      <c r="LY13" s="15" t="s">
        <v>1170</v>
      </c>
      <c r="LZ13" s="16" t="s">
        <v>1171</v>
      </c>
      <c r="MA13" s="14" t="s">
        <v>297</v>
      </c>
      <c r="MB13" s="15" t="s">
        <v>937</v>
      </c>
      <c r="MC13" s="16" t="s">
        <v>938</v>
      </c>
      <c r="MD13" s="14" t="s">
        <v>21</v>
      </c>
      <c r="ME13" s="15" t="s">
        <v>22</v>
      </c>
      <c r="MF13" s="16" t="s">
        <v>23</v>
      </c>
      <c r="MG13" s="14" t="s">
        <v>1172</v>
      </c>
      <c r="MH13" s="15" t="s">
        <v>1173</v>
      </c>
      <c r="MI13" s="16" t="s">
        <v>1174</v>
      </c>
      <c r="MJ13" s="14" t="s">
        <v>1176</v>
      </c>
      <c r="MK13" s="15" t="s">
        <v>1177</v>
      </c>
      <c r="ML13" s="16" t="s">
        <v>1178</v>
      </c>
      <c r="MM13" s="14" t="s">
        <v>46</v>
      </c>
      <c r="MN13" s="15" t="s">
        <v>1179</v>
      </c>
      <c r="MO13" s="16" t="s">
        <v>410</v>
      </c>
      <c r="MP13" s="14" t="s">
        <v>1180</v>
      </c>
      <c r="MQ13" s="15" t="s">
        <v>1181</v>
      </c>
      <c r="MR13" s="16" t="s">
        <v>1182</v>
      </c>
      <c r="MS13" s="14" t="s">
        <v>1183</v>
      </c>
      <c r="MT13" s="15" t="s">
        <v>1184</v>
      </c>
      <c r="MU13" s="16" t="s">
        <v>1185</v>
      </c>
      <c r="MV13" s="14" t="s">
        <v>1186</v>
      </c>
      <c r="MW13" s="15" t="s">
        <v>1187</v>
      </c>
      <c r="MX13" s="16" t="s">
        <v>1188</v>
      </c>
      <c r="MY13" s="14" t="s">
        <v>473</v>
      </c>
      <c r="MZ13" s="15" t="s">
        <v>1189</v>
      </c>
      <c r="NA13" s="16" t="s">
        <v>1190</v>
      </c>
      <c r="NB13" s="14" t="s">
        <v>1191</v>
      </c>
      <c r="NC13" s="15" t="s">
        <v>1192</v>
      </c>
      <c r="ND13" s="16" t="s">
        <v>1193</v>
      </c>
      <c r="NE13" s="27" t="s">
        <v>1194</v>
      </c>
      <c r="NF13" s="41" t="s">
        <v>1195</v>
      </c>
      <c r="NG13" s="41" t="s">
        <v>1196</v>
      </c>
      <c r="NH13" s="14" t="s">
        <v>1198</v>
      </c>
      <c r="NI13" s="15" t="s">
        <v>1199</v>
      </c>
      <c r="NJ13" s="16" t="s">
        <v>1200</v>
      </c>
      <c r="NK13" s="14" t="s">
        <v>1201</v>
      </c>
      <c r="NL13" s="15" t="s">
        <v>1202</v>
      </c>
      <c r="NM13" s="16" t="s">
        <v>1203</v>
      </c>
      <c r="NN13" s="14" t="s">
        <v>1205</v>
      </c>
      <c r="NO13" s="15" t="s">
        <v>1206</v>
      </c>
      <c r="NP13" s="16" t="s">
        <v>1207</v>
      </c>
      <c r="NQ13" s="14" t="s">
        <v>1208</v>
      </c>
      <c r="NR13" s="15" t="s">
        <v>1209</v>
      </c>
      <c r="NS13" s="16" t="s">
        <v>1210</v>
      </c>
      <c r="NT13" s="14" t="s">
        <v>1211</v>
      </c>
      <c r="NU13" s="15" t="s">
        <v>50</v>
      </c>
      <c r="NV13" s="16" t="s">
        <v>51</v>
      </c>
      <c r="NW13" s="14" t="s">
        <v>1212</v>
      </c>
      <c r="NX13" s="15" t="s">
        <v>1213</v>
      </c>
      <c r="NY13" s="16" t="s">
        <v>1214</v>
      </c>
      <c r="NZ13" s="14" t="s">
        <v>1215</v>
      </c>
      <c r="OA13" s="15" t="s">
        <v>1216</v>
      </c>
      <c r="OB13" s="16" t="s">
        <v>1217</v>
      </c>
      <c r="OC13" s="14" t="s">
        <v>103</v>
      </c>
      <c r="OD13" s="15" t="s">
        <v>105</v>
      </c>
      <c r="OE13" s="16" t="s">
        <v>104</v>
      </c>
      <c r="OF13" s="14" t="s">
        <v>1218</v>
      </c>
      <c r="OG13" s="15" t="s">
        <v>1219</v>
      </c>
      <c r="OH13" s="16" t="s">
        <v>1220</v>
      </c>
      <c r="OI13" s="14" t="s">
        <v>1221</v>
      </c>
      <c r="OJ13" s="15" t="s">
        <v>1222</v>
      </c>
      <c r="OK13" s="16" t="s">
        <v>1223</v>
      </c>
      <c r="OL13" s="14" t="s">
        <v>103</v>
      </c>
      <c r="OM13" s="15" t="s">
        <v>105</v>
      </c>
      <c r="ON13" s="16" t="s">
        <v>104</v>
      </c>
      <c r="OO13" s="14" t="s">
        <v>1224</v>
      </c>
      <c r="OP13" s="15" t="s">
        <v>1225</v>
      </c>
      <c r="OQ13" s="16" t="s">
        <v>1226</v>
      </c>
      <c r="OR13" s="14" t="s">
        <v>103</v>
      </c>
      <c r="OS13" s="15" t="s">
        <v>105</v>
      </c>
      <c r="OT13" s="16" t="s">
        <v>104</v>
      </c>
      <c r="OU13" s="14" t="s">
        <v>1227</v>
      </c>
      <c r="OV13" s="15" t="s">
        <v>1228</v>
      </c>
      <c r="OW13" s="16" t="s">
        <v>1229</v>
      </c>
      <c r="OX13" s="14" t="s">
        <v>1231</v>
      </c>
      <c r="OY13" s="15" t="s">
        <v>1232</v>
      </c>
      <c r="OZ13" s="16" t="s">
        <v>1233</v>
      </c>
      <c r="PA13" s="14" t="s">
        <v>92</v>
      </c>
      <c r="PB13" s="15" t="s">
        <v>522</v>
      </c>
      <c r="PC13" s="16" t="s">
        <v>41</v>
      </c>
      <c r="PD13" s="14" t="s">
        <v>1234</v>
      </c>
      <c r="PE13" s="15" t="s">
        <v>1235</v>
      </c>
      <c r="PF13" s="16" t="s">
        <v>1236</v>
      </c>
      <c r="PG13" s="14" t="s">
        <v>1237</v>
      </c>
      <c r="PH13" s="15" t="s">
        <v>1238</v>
      </c>
      <c r="PI13" s="16" t="s">
        <v>1239</v>
      </c>
      <c r="PJ13" s="14" t="s">
        <v>1240</v>
      </c>
      <c r="PK13" s="15" t="s">
        <v>1241</v>
      </c>
      <c r="PL13" s="16" t="s">
        <v>1242</v>
      </c>
      <c r="PM13" s="14" t="s">
        <v>1243</v>
      </c>
      <c r="PN13" s="15" t="s">
        <v>1244</v>
      </c>
      <c r="PO13" s="16" t="s">
        <v>1245</v>
      </c>
      <c r="PP13" s="14" t="s">
        <v>1246</v>
      </c>
      <c r="PQ13" s="15" t="s">
        <v>1247</v>
      </c>
      <c r="PR13" s="16" t="s">
        <v>1248</v>
      </c>
      <c r="PS13" s="14" t="s">
        <v>1249</v>
      </c>
      <c r="PT13" s="15" t="s">
        <v>1250</v>
      </c>
      <c r="PU13" s="16" t="s">
        <v>1251</v>
      </c>
      <c r="PV13" s="14" t="s">
        <v>1252</v>
      </c>
      <c r="PW13" s="15" t="s">
        <v>1253</v>
      </c>
      <c r="PX13" s="16" t="s">
        <v>1254</v>
      </c>
      <c r="PY13" s="14" t="s">
        <v>1255</v>
      </c>
      <c r="PZ13" s="15" t="s">
        <v>1256</v>
      </c>
      <c r="QA13" s="16" t="s">
        <v>1257</v>
      </c>
      <c r="QB13" s="14" t="s">
        <v>1258</v>
      </c>
      <c r="QC13" s="15" t="s">
        <v>1259</v>
      </c>
      <c r="QD13" s="16" t="s">
        <v>1260</v>
      </c>
      <c r="QE13" s="14" t="s">
        <v>1261</v>
      </c>
      <c r="QF13" s="15" t="s">
        <v>1262</v>
      </c>
      <c r="QG13" s="16" t="s">
        <v>1263</v>
      </c>
      <c r="QH13" s="14" t="s">
        <v>1264</v>
      </c>
      <c r="QI13" s="15" t="s">
        <v>1265</v>
      </c>
      <c r="QJ13" s="16" t="s">
        <v>1266</v>
      </c>
      <c r="QK13" s="14" t="s">
        <v>1267</v>
      </c>
      <c r="QL13" s="15" t="s">
        <v>1268</v>
      </c>
      <c r="QM13" s="16" t="s">
        <v>1269</v>
      </c>
      <c r="QN13" s="14" t="s">
        <v>1270</v>
      </c>
      <c r="QO13" s="15" t="s">
        <v>1271</v>
      </c>
      <c r="QP13" s="16" t="s">
        <v>1272</v>
      </c>
      <c r="QQ13" s="14" t="s">
        <v>1273</v>
      </c>
      <c r="QR13" s="15" t="s">
        <v>1274</v>
      </c>
      <c r="QS13" s="16" t="s">
        <v>1275</v>
      </c>
      <c r="QT13" s="14" t="s">
        <v>1276</v>
      </c>
      <c r="QU13" s="15" t="s">
        <v>405</v>
      </c>
      <c r="QV13" s="16" t="s">
        <v>1277</v>
      </c>
      <c r="QW13" s="14" t="s">
        <v>1278</v>
      </c>
      <c r="QX13" s="15" t="s">
        <v>1279</v>
      </c>
      <c r="QY13" s="16" t="s">
        <v>1280</v>
      </c>
      <c r="QZ13" s="14" t="s">
        <v>1336</v>
      </c>
      <c r="RA13" s="15" t="s">
        <v>1337</v>
      </c>
      <c r="RB13" s="16" t="s">
        <v>1338</v>
      </c>
      <c r="RC13" s="14" t="s">
        <v>1339</v>
      </c>
      <c r="RD13" s="15" t="s">
        <v>1340</v>
      </c>
      <c r="RE13" s="16" t="s">
        <v>23</v>
      </c>
      <c r="RF13" s="14" t="s">
        <v>1344</v>
      </c>
      <c r="RG13" s="15" t="s">
        <v>1345</v>
      </c>
      <c r="RH13" s="16" t="s">
        <v>1346</v>
      </c>
      <c r="RI13" s="14" t="s">
        <v>1348</v>
      </c>
      <c r="RJ13" s="15" t="s">
        <v>1349</v>
      </c>
      <c r="RK13" s="16" t="s">
        <v>1350</v>
      </c>
      <c r="RL13" s="14" t="s">
        <v>1352</v>
      </c>
      <c r="RM13" s="15" t="s">
        <v>1353</v>
      </c>
      <c r="RN13" s="16" t="s">
        <v>1354</v>
      </c>
      <c r="RO13" s="14" t="s">
        <v>1356</v>
      </c>
      <c r="RP13" s="15" t="s">
        <v>1357</v>
      </c>
      <c r="RQ13" s="16" t="s">
        <v>1358</v>
      </c>
      <c r="RR13" s="14" t="s">
        <v>21</v>
      </c>
      <c r="RS13" s="15" t="s">
        <v>22</v>
      </c>
      <c r="RT13" s="16" t="s">
        <v>23</v>
      </c>
      <c r="RU13" s="14" t="s">
        <v>1361</v>
      </c>
      <c r="RV13" s="15" t="s">
        <v>1362</v>
      </c>
      <c r="RW13" s="16" t="s">
        <v>1363</v>
      </c>
      <c r="RX13" s="14" t="s">
        <v>1365</v>
      </c>
      <c r="RY13" s="15" t="s">
        <v>1366</v>
      </c>
      <c r="RZ13" s="16" t="s">
        <v>1367</v>
      </c>
      <c r="SA13" s="14" t="s">
        <v>1369</v>
      </c>
      <c r="SB13" s="15" t="s">
        <v>1370</v>
      </c>
      <c r="SC13" s="16" t="s">
        <v>1371</v>
      </c>
      <c r="SD13" s="14" t="s">
        <v>1373</v>
      </c>
      <c r="SE13" s="15" t="s">
        <v>1374</v>
      </c>
      <c r="SF13" s="16" t="s">
        <v>1375</v>
      </c>
      <c r="SG13" s="14" t="s">
        <v>1377</v>
      </c>
      <c r="SH13" s="15" t="s">
        <v>1378</v>
      </c>
      <c r="SI13" s="16" t="s">
        <v>1379</v>
      </c>
      <c r="SJ13" s="14" t="s">
        <v>972</v>
      </c>
      <c r="SK13" s="15" t="s">
        <v>973</v>
      </c>
      <c r="SL13" s="16" t="s">
        <v>340</v>
      </c>
      <c r="SM13" s="14" t="s">
        <v>1382</v>
      </c>
      <c r="SN13" s="15" t="s">
        <v>1383</v>
      </c>
      <c r="SO13" s="16" t="s">
        <v>1384</v>
      </c>
      <c r="SP13" s="14" t="s">
        <v>1386</v>
      </c>
      <c r="SQ13" s="15" t="s">
        <v>1387</v>
      </c>
      <c r="SR13" s="16" t="s">
        <v>1388</v>
      </c>
      <c r="SS13" s="14" t="s">
        <v>1390</v>
      </c>
      <c r="ST13" s="15" t="s">
        <v>1391</v>
      </c>
      <c r="SU13" s="16" t="s">
        <v>1392</v>
      </c>
      <c r="SV13" s="14" t="s">
        <v>1394</v>
      </c>
      <c r="SW13" s="15" t="s">
        <v>1395</v>
      </c>
      <c r="SX13" s="16" t="s">
        <v>1396</v>
      </c>
      <c r="SY13" s="14" t="s">
        <v>1398</v>
      </c>
      <c r="SZ13" s="15" t="s">
        <v>1399</v>
      </c>
      <c r="TA13" s="16" t="s">
        <v>1400</v>
      </c>
      <c r="TB13" s="14" t="s">
        <v>1402</v>
      </c>
      <c r="TC13" s="15" t="s">
        <v>1403</v>
      </c>
      <c r="TD13" s="16" t="s">
        <v>1404</v>
      </c>
      <c r="TE13" s="14" t="s">
        <v>1406</v>
      </c>
      <c r="TF13" s="15" t="s">
        <v>1407</v>
      </c>
      <c r="TG13" s="16" t="s">
        <v>1408</v>
      </c>
      <c r="TH13" s="14" t="s">
        <v>1410</v>
      </c>
      <c r="TI13" s="15" t="s">
        <v>1411</v>
      </c>
      <c r="TJ13" s="16" t="s">
        <v>1412</v>
      </c>
      <c r="TK13" s="14" t="s">
        <v>67</v>
      </c>
      <c r="TL13" s="15" t="s">
        <v>98</v>
      </c>
      <c r="TM13" s="16" t="s">
        <v>87</v>
      </c>
      <c r="TN13" s="14" t="s">
        <v>1415</v>
      </c>
      <c r="TO13" s="15" t="s">
        <v>1416</v>
      </c>
      <c r="TP13" s="16" t="s">
        <v>1417</v>
      </c>
      <c r="TQ13" s="14" t="s">
        <v>1419</v>
      </c>
      <c r="TR13" s="15" t="s">
        <v>1420</v>
      </c>
      <c r="TS13" s="16" t="s">
        <v>1421</v>
      </c>
      <c r="TT13" s="14" t="s">
        <v>1423</v>
      </c>
      <c r="TU13" s="15" t="s">
        <v>1424</v>
      </c>
      <c r="TV13" s="16" t="s">
        <v>1425</v>
      </c>
      <c r="TW13" s="14" t="s">
        <v>1427</v>
      </c>
      <c r="TX13" s="15" t="s">
        <v>1428</v>
      </c>
      <c r="TY13" s="16" t="s">
        <v>1429</v>
      </c>
      <c r="TZ13" s="14" t="s">
        <v>1431</v>
      </c>
      <c r="UA13" s="15" t="s">
        <v>1432</v>
      </c>
      <c r="UB13" s="16" t="s">
        <v>1433</v>
      </c>
      <c r="UC13" s="14" t="s">
        <v>1435</v>
      </c>
      <c r="UD13" s="15" t="s">
        <v>1436</v>
      </c>
      <c r="UE13" s="16" t="s">
        <v>80</v>
      </c>
      <c r="UF13" s="14" t="s">
        <v>1438</v>
      </c>
      <c r="UG13" s="15" t="s">
        <v>1439</v>
      </c>
      <c r="UH13" s="18" t="s">
        <v>1440</v>
      </c>
      <c r="UI13" s="13" t="s">
        <v>1442</v>
      </c>
      <c r="UJ13" s="13" t="s">
        <v>1441</v>
      </c>
      <c r="UK13" s="13" t="s">
        <v>1443</v>
      </c>
      <c r="UL13" s="14" t="s">
        <v>1446</v>
      </c>
      <c r="UM13" s="15" t="s">
        <v>1447</v>
      </c>
      <c r="UN13" s="16" t="s">
        <v>1448</v>
      </c>
      <c r="UO13" s="14" t="s">
        <v>1450</v>
      </c>
      <c r="UP13" s="15" t="s">
        <v>1451</v>
      </c>
      <c r="UQ13" s="16" t="s">
        <v>1452</v>
      </c>
      <c r="UR13" s="14" t="s">
        <v>1454</v>
      </c>
      <c r="US13" s="15" t="s">
        <v>1455</v>
      </c>
      <c r="UT13" s="16" t="s">
        <v>1456</v>
      </c>
      <c r="UU13" s="14" t="s">
        <v>1458</v>
      </c>
      <c r="UV13" s="15" t="s">
        <v>1459</v>
      </c>
      <c r="UW13" s="15" t="s">
        <v>1460</v>
      </c>
      <c r="UX13" s="14" t="s">
        <v>1462</v>
      </c>
      <c r="UY13" s="15" t="s">
        <v>1463</v>
      </c>
      <c r="UZ13" s="15" t="s">
        <v>1464</v>
      </c>
      <c r="VA13" s="14" t="s">
        <v>1466</v>
      </c>
      <c r="VB13" s="15" t="s">
        <v>1467</v>
      </c>
      <c r="VC13" s="16" t="s">
        <v>1468</v>
      </c>
      <c r="VD13" s="14" t="s">
        <v>1470</v>
      </c>
      <c r="VE13" s="15" t="s">
        <v>1471</v>
      </c>
      <c r="VF13" s="16" t="s">
        <v>1472</v>
      </c>
      <c r="VG13" s="14" t="s">
        <v>1474</v>
      </c>
      <c r="VH13" s="15" t="s">
        <v>1475</v>
      </c>
      <c r="VI13" s="16" t="s">
        <v>1476</v>
      </c>
      <c r="VJ13" s="14" t="s">
        <v>459</v>
      </c>
      <c r="VK13" s="15" t="s">
        <v>1478</v>
      </c>
      <c r="VL13" s="16" t="s">
        <v>1479</v>
      </c>
    </row>
    <row r="14" spans="1:584" ht="16.5" thickBot="1" x14ac:dyDescent="0.3">
      <c r="A14" s="2">
        <v>1</v>
      </c>
      <c r="B14" s="44" t="s">
        <v>1499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1"/>
      <c r="M14" s="11">
        <v>1</v>
      </c>
      <c r="N14" s="11"/>
      <c r="O14" s="11"/>
      <c r="P14" s="11">
        <v>1</v>
      </c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/>
      <c r="AE14" s="11">
        <v>1</v>
      </c>
      <c r="AF14" s="11"/>
      <c r="AG14" s="11">
        <v>1</v>
      </c>
      <c r="AH14" s="11"/>
      <c r="AI14" s="11"/>
      <c r="AJ14" s="11"/>
      <c r="AK14" s="11">
        <v>1</v>
      </c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7"/>
      <c r="BW14" s="17"/>
      <c r="BX14" s="17">
        <v>1</v>
      </c>
      <c r="BY14" s="11"/>
      <c r="BZ14" s="11">
        <v>1</v>
      </c>
      <c r="CA14" s="11"/>
      <c r="CB14" s="11"/>
      <c r="CC14" s="11">
        <v>1</v>
      </c>
      <c r="CD14" s="11"/>
      <c r="CE14" s="11"/>
      <c r="CF14" s="11"/>
      <c r="CG14" s="11">
        <v>1</v>
      </c>
      <c r="CH14" s="11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38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21"/>
      <c r="FO14" s="1">
        <v>1</v>
      </c>
      <c r="FP14" s="1"/>
      <c r="FQ14" s="1"/>
      <c r="FR14" s="29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5">
        <v>1</v>
      </c>
      <c r="IM14" s="5"/>
      <c r="IN14" s="5"/>
      <c r="IO14" s="1"/>
      <c r="IP14" s="1">
        <v>1</v>
      </c>
      <c r="IQ14" s="1"/>
      <c r="IR14" s="1">
        <v>1</v>
      </c>
      <c r="IS14" s="1"/>
      <c r="IT14" s="1"/>
      <c r="IU14" s="11"/>
      <c r="IV14" s="11">
        <v>1</v>
      </c>
      <c r="IW14" s="11"/>
      <c r="IX14" s="11"/>
      <c r="IY14" s="11">
        <v>1</v>
      </c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1"/>
      <c r="JJ14" s="11">
        <v>1</v>
      </c>
      <c r="JK14" s="11"/>
      <c r="JL14" s="11"/>
      <c r="JM14" s="11"/>
      <c r="JN14" s="11">
        <v>1</v>
      </c>
      <c r="JO14" s="11"/>
      <c r="JP14" s="11">
        <v>1</v>
      </c>
      <c r="JQ14" s="11"/>
      <c r="JR14" s="11"/>
      <c r="JS14" s="11"/>
      <c r="JT14" s="11">
        <v>1</v>
      </c>
      <c r="JU14" s="11"/>
      <c r="JV14" s="11">
        <v>1</v>
      </c>
      <c r="JW14" s="11"/>
      <c r="JX14" s="11"/>
      <c r="JY14" s="17"/>
      <c r="JZ14" s="17">
        <v>1</v>
      </c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/>
      <c r="LM14" s="17">
        <v>1</v>
      </c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/>
      <c r="LY14" s="17">
        <v>1</v>
      </c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/>
      <c r="NL14" s="17">
        <v>1</v>
      </c>
      <c r="NM14" s="17"/>
      <c r="NN14" s="17">
        <v>1</v>
      </c>
      <c r="NO14" s="17"/>
      <c r="NP14" s="17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17"/>
      <c r="OM14" s="17">
        <v>1</v>
      </c>
      <c r="ON14" s="17"/>
      <c r="OO14" s="17">
        <v>1</v>
      </c>
      <c r="OP14" s="17"/>
      <c r="OQ14" s="17"/>
      <c r="OR14" s="17">
        <v>1</v>
      </c>
      <c r="OS14" s="17"/>
      <c r="OT14" s="17"/>
      <c r="OU14" s="17"/>
      <c r="OV14" s="17">
        <v>1</v>
      </c>
      <c r="OW14" s="17"/>
      <c r="OX14" s="17">
        <v>1</v>
      </c>
      <c r="OY14" s="17"/>
      <c r="OZ14" s="17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21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1"/>
      <c r="TH14" s="4">
        <v>1</v>
      </c>
      <c r="TI14" s="4"/>
      <c r="TJ14" s="21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/>
      <c r="UA14" s="4">
        <v>1</v>
      </c>
      <c r="UB14" s="4"/>
      <c r="UC14" s="4">
        <v>1</v>
      </c>
      <c r="UD14" s="4"/>
      <c r="UE14" s="4"/>
      <c r="UF14" s="4">
        <v>1</v>
      </c>
      <c r="UG14" s="4"/>
      <c r="UH14" s="21"/>
      <c r="UI14" s="1">
        <v>1</v>
      </c>
      <c r="UJ14" s="1"/>
      <c r="UK14" s="1"/>
      <c r="UL14" s="29">
        <v>1</v>
      </c>
      <c r="UM14" s="4"/>
      <c r="UN14" s="4"/>
      <c r="UO14" s="4"/>
      <c r="UP14" s="4">
        <v>1</v>
      </c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</row>
    <row r="15" spans="1:584" ht="16.5" thickBot="1" x14ac:dyDescent="0.3">
      <c r="A15" s="2">
        <v>2</v>
      </c>
      <c r="B15" s="44" t="s">
        <v>1500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>
        <v>1</v>
      </c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21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17">
        <v>1</v>
      </c>
      <c r="FP15" s="17"/>
      <c r="FQ15" s="17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9">
        <v>1</v>
      </c>
      <c r="IM15" s="9"/>
      <c r="IN15" s="9"/>
      <c r="IO15" s="1">
        <v>1</v>
      </c>
      <c r="IP15" s="1"/>
      <c r="IQ15" s="1"/>
      <c r="IR15" s="1">
        <v>1</v>
      </c>
      <c r="IS15" s="1"/>
      <c r="IT15" s="1"/>
      <c r="IU15" s="1">
        <v>1</v>
      </c>
      <c r="IV15" s="1"/>
      <c r="IW15" s="1"/>
      <c r="IX15" s="1">
        <v>1</v>
      </c>
      <c r="IY15" s="1"/>
      <c r="IZ15" s="1"/>
      <c r="JA15" s="1">
        <v>1</v>
      </c>
      <c r="JB15" s="1"/>
      <c r="JC15" s="1"/>
      <c r="JD15" s="1">
        <v>1</v>
      </c>
      <c r="JE15" s="1"/>
      <c r="JF15" s="1"/>
      <c r="JG15" s="1"/>
      <c r="JH15" s="1">
        <v>1</v>
      </c>
      <c r="JI15" s="1"/>
      <c r="JJ15" s="1">
        <v>1</v>
      </c>
      <c r="JK15" s="1"/>
      <c r="JL15" s="1"/>
      <c r="JM15" s="1"/>
      <c r="JN15" s="1">
        <v>1</v>
      </c>
      <c r="JO15" s="1"/>
      <c r="JP15" s="1">
        <v>1</v>
      </c>
      <c r="JQ15" s="1"/>
      <c r="JR15" s="1"/>
      <c r="JS15" s="1">
        <v>1</v>
      </c>
      <c r="JT15" s="1"/>
      <c r="JU15" s="1"/>
      <c r="JV15" s="1">
        <v>1</v>
      </c>
      <c r="JW15" s="1"/>
      <c r="JX15" s="1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/>
      <c r="LJ15" s="4">
        <v>1</v>
      </c>
      <c r="LK15" s="4"/>
      <c r="LL15" s="4"/>
      <c r="LM15" s="4">
        <v>1</v>
      </c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/>
      <c r="NL15" s="4">
        <v>1</v>
      </c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>
        <v>1</v>
      </c>
      <c r="OJ15" s="4"/>
      <c r="OK15" s="4"/>
      <c r="OL15" s="4"/>
      <c r="OM15" s="4">
        <v>1</v>
      </c>
      <c r="ON15" s="4"/>
      <c r="OO15" s="4">
        <v>1</v>
      </c>
      <c r="OP15" s="4"/>
      <c r="OQ15" s="4"/>
      <c r="OR15" s="4">
        <v>1</v>
      </c>
      <c r="OS15" s="4"/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/>
      <c r="QX15" s="4">
        <v>1</v>
      </c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/>
      <c r="SE15" s="4">
        <v>1</v>
      </c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/>
      <c r="SW15" s="4">
        <v>1</v>
      </c>
      <c r="SX15" s="21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21"/>
      <c r="TH15" s="4">
        <v>1</v>
      </c>
      <c r="TI15" s="4"/>
      <c r="TJ15" s="21"/>
      <c r="TK15" s="4">
        <v>1</v>
      </c>
      <c r="TL15" s="4"/>
      <c r="TM15" s="4"/>
      <c r="TN15" s="4">
        <v>1</v>
      </c>
      <c r="TO15" s="4"/>
      <c r="TP15" s="4"/>
      <c r="TQ15" s="4"/>
      <c r="TR15" s="4">
        <v>1</v>
      </c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/>
      <c r="UG15" s="4">
        <v>1</v>
      </c>
      <c r="UH15" s="4"/>
      <c r="UI15" s="17">
        <v>1</v>
      </c>
      <c r="UJ15" s="17"/>
      <c r="UK15" s="17"/>
      <c r="UL15" s="4">
        <v>1</v>
      </c>
      <c r="UM15" s="4"/>
      <c r="UN15" s="4"/>
      <c r="UO15" s="4"/>
      <c r="UP15" s="4">
        <v>1</v>
      </c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/>
      <c r="VB15" s="4">
        <v>1</v>
      </c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</row>
    <row r="16" spans="1:584" ht="16.5" thickBot="1" x14ac:dyDescent="0.3">
      <c r="A16" s="2">
        <v>3</v>
      </c>
      <c r="B16" s="44" t="s">
        <v>1501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/>
      <c r="AW16" s="1">
        <v>1</v>
      </c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/>
      <c r="BR16" s="1">
        <v>1</v>
      </c>
      <c r="BS16" s="1"/>
      <c r="BT16" s="1">
        <v>1</v>
      </c>
      <c r="BU16" s="1"/>
      <c r="BV16" s="4"/>
      <c r="BW16" s="4"/>
      <c r="BX16" s="4">
        <v>1</v>
      </c>
      <c r="BY16" s="1"/>
      <c r="BZ16" s="1">
        <v>1</v>
      </c>
      <c r="CA16" s="1"/>
      <c r="CB16" s="1"/>
      <c r="CC16" s="1">
        <v>1</v>
      </c>
      <c r="CD16" s="1"/>
      <c r="CE16" s="1"/>
      <c r="CF16" s="1"/>
      <c r="CG16" s="1">
        <v>1</v>
      </c>
      <c r="CH16" s="1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/>
      <c r="EJ16" s="4">
        <v>1</v>
      </c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21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9"/>
      <c r="IM16" s="9">
        <v>1</v>
      </c>
      <c r="IN16" s="9"/>
      <c r="IO16" s="1"/>
      <c r="IP16" s="1">
        <v>1</v>
      </c>
      <c r="IQ16" s="1"/>
      <c r="IR16" s="1">
        <v>1</v>
      </c>
      <c r="IS16" s="1"/>
      <c r="IT16" s="1"/>
      <c r="IU16" s="1"/>
      <c r="IV16" s="1">
        <v>1</v>
      </c>
      <c r="IW16" s="1"/>
      <c r="IX16" s="1">
        <v>1</v>
      </c>
      <c r="IY16" s="1"/>
      <c r="IZ16" s="1"/>
      <c r="JA16" s="1">
        <v>1</v>
      </c>
      <c r="JB16" s="1"/>
      <c r="JC16" s="1"/>
      <c r="JD16" s="1">
        <v>1</v>
      </c>
      <c r="JE16" s="1"/>
      <c r="JF16" s="1"/>
      <c r="JG16" s="1">
        <v>1</v>
      </c>
      <c r="JH16" s="1"/>
      <c r="JI16" s="1"/>
      <c r="JJ16" s="1">
        <v>1</v>
      </c>
      <c r="JK16" s="1"/>
      <c r="JL16" s="1"/>
      <c r="JM16" s="1"/>
      <c r="JN16" s="1">
        <v>1</v>
      </c>
      <c r="JO16" s="1"/>
      <c r="JP16" s="1"/>
      <c r="JQ16" s="1">
        <v>1</v>
      </c>
      <c r="JR16" s="1"/>
      <c r="JS16" s="1"/>
      <c r="JT16" s="1">
        <v>1</v>
      </c>
      <c r="JU16" s="1"/>
      <c r="JV16" s="1">
        <v>1</v>
      </c>
      <c r="JW16" s="1"/>
      <c r="JX16" s="1"/>
      <c r="JY16" s="4"/>
      <c r="JZ16" s="4">
        <v>1</v>
      </c>
      <c r="KA16" s="4"/>
      <c r="KB16" s="4">
        <v>1</v>
      </c>
      <c r="KC16" s="4"/>
      <c r="KD16" s="4"/>
      <c r="KE16" s="4">
        <v>1</v>
      </c>
      <c r="KF16" s="4"/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>
        <v>1</v>
      </c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/>
      <c r="LM16" s="4">
        <v>1</v>
      </c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/>
      <c r="NL16" s="4">
        <v>1</v>
      </c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/>
      <c r="OG16" s="4">
        <v>1</v>
      </c>
      <c r="OH16" s="4"/>
      <c r="OI16" s="4">
        <v>1</v>
      </c>
      <c r="OJ16" s="4"/>
      <c r="OK16" s="4"/>
      <c r="OL16" s="4"/>
      <c r="OM16" s="4">
        <v>1</v>
      </c>
      <c r="ON16" s="4"/>
      <c r="OO16" s="4">
        <v>1</v>
      </c>
      <c r="OP16" s="4"/>
      <c r="OQ16" s="4"/>
      <c r="OR16" s="4"/>
      <c r="OS16" s="4">
        <v>1</v>
      </c>
      <c r="OT16" s="4"/>
      <c r="OU16" s="4"/>
      <c r="OV16" s="4"/>
      <c r="OW16" s="4">
        <v>1</v>
      </c>
      <c r="OX16" s="4">
        <v>1</v>
      </c>
      <c r="OY16" s="4"/>
      <c r="OZ16" s="4"/>
      <c r="PA16" s="4">
        <v>1</v>
      </c>
      <c r="PB16" s="4"/>
      <c r="PC16" s="4"/>
      <c r="PD16" s="4"/>
      <c r="PE16" s="4">
        <v>1</v>
      </c>
      <c r="PF16" s="4"/>
      <c r="PG16" s="4">
        <v>1</v>
      </c>
      <c r="PH16" s="4"/>
      <c r="PI16" s="4"/>
      <c r="PJ16" s="4">
        <v>1</v>
      </c>
      <c r="PK16" s="4"/>
      <c r="PL16" s="4"/>
      <c r="PM16" s="4"/>
      <c r="PN16" s="4">
        <v>1</v>
      </c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/>
      <c r="QC16" s="4">
        <v>1</v>
      </c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/>
      <c r="QU16" s="4">
        <v>1</v>
      </c>
      <c r="QV16" s="4"/>
      <c r="QW16" s="4"/>
      <c r="QX16" s="4">
        <v>1</v>
      </c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/>
      <c r="RP16" s="4">
        <v>1</v>
      </c>
      <c r="RQ16" s="4"/>
      <c r="RR16" s="4"/>
      <c r="RS16" s="4">
        <v>1</v>
      </c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/>
      <c r="SK16" s="4">
        <v>1</v>
      </c>
      <c r="SL16" s="4"/>
      <c r="SM16" s="4">
        <v>1</v>
      </c>
      <c r="SN16" s="4"/>
      <c r="SO16" s="4"/>
      <c r="SP16" s="4"/>
      <c r="SQ16" s="4">
        <v>1</v>
      </c>
      <c r="SR16" s="4"/>
      <c r="SS16" s="4">
        <v>1</v>
      </c>
      <c r="ST16" s="4"/>
      <c r="SU16" s="4"/>
      <c r="SV16" s="4"/>
      <c r="SW16" s="4"/>
      <c r="SX16" s="21">
        <v>1</v>
      </c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21"/>
      <c r="TH16" s="4">
        <v>1</v>
      </c>
      <c r="TI16" s="4"/>
      <c r="TJ16" s="21"/>
      <c r="TK16" s="4">
        <v>1</v>
      </c>
      <c r="TL16" s="4"/>
      <c r="TM16" s="4"/>
      <c r="TN16" s="4">
        <v>1</v>
      </c>
      <c r="TO16" s="4"/>
      <c r="TP16" s="4"/>
      <c r="TQ16" s="4"/>
      <c r="TR16" s="4"/>
      <c r="TS16" s="4">
        <v>1</v>
      </c>
      <c r="TT16" s="4"/>
      <c r="TU16" s="4">
        <v>1</v>
      </c>
      <c r="TV16" s="4"/>
      <c r="TW16" s="4">
        <v>1</v>
      </c>
      <c r="TX16" s="4"/>
      <c r="TY16" s="4"/>
      <c r="TZ16" s="4"/>
      <c r="UA16" s="4">
        <v>1</v>
      </c>
      <c r="UB16" s="4"/>
      <c r="UC16" s="4">
        <v>1</v>
      </c>
      <c r="UD16" s="4"/>
      <c r="UE16" s="4"/>
      <c r="UF16" s="4"/>
      <c r="UG16" s="4">
        <v>1</v>
      </c>
      <c r="UH16" s="4"/>
      <c r="UI16" s="4">
        <v>1</v>
      </c>
      <c r="UJ16" s="4"/>
      <c r="UK16" s="4"/>
      <c r="UL16" s="4">
        <v>1</v>
      </c>
      <c r="UM16" s="4"/>
      <c r="UN16" s="4"/>
      <c r="UO16" s="4"/>
      <c r="UP16" s="4">
        <v>1</v>
      </c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/>
      <c r="VE16" s="4">
        <v>1</v>
      </c>
      <c r="VF16" s="4"/>
      <c r="VG16" s="4">
        <v>1</v>
      </c>
      <c r="VH16" s="4"/>
      <c r="VI16" s="4"/>
      <c r="VJ16" s="4">
        <v>1</v>
      </c>
      <c r="VK16" s="4"/>
      <c r="VL16" s="4"/>
    </row>
    <row r="17" spans="1:584" ht="16.5" thickBot="1" x14ac:dyDescent="0.3">
      <c r="A17" s="2">
        <v>4</v>
      </c>
      <c r="B17" s="44" t="s">
        <v>1502</v>
      </c>
      <c r="C17" s="9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4"/>
      <c r="BW17" s="4"/>
      <c r="BX17" s="4">
        <v>1</v>
      </c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21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9"/>
      <c r="IM17" s="9">
        <v>1</v>
      </c>
      <c r="IN17" s="9"/>
      <c r="IO17" s="1">
        <v>1</v>
      </c>
      <c r="IP17" s="1"/>
      <c r="IQ17" s="1"/>
      <c r="IR17" s="1">
        <v>1</v>
      </c>
      <c r="IS17" s="1"/>
      <c r="IT17" s="1"/>
      <c r="IU17" s="1"/>
      <c r="IV17" s="1">
        <v>1</v>
      </c>
      <c r="IW17" s="1"/>
      <c r="IX17" s="1"/>
      <c r="IY17" s="1">
        <v>1</v>
      </c>
      <c r="IZ17" s="1"/>
      <c r="JA17" s="1">
        <v>1</v>
      </c>
      <c r="JB17" s="1"/>
      <c r="JC17" s="1"/>
      <c r="JD17" s="1">
        <v>1</v>
      </c>
      <c r="JE17" s="1"/>
      <c r="JF17" s="1"/>
      <c r="JG17" s="1">
        <v>1</v>
      </c>
      <c r="JH17" s="1"/>
      <c r="JI17" s="1"/>
      <c r="JJ17" s="1">
        <v>1</v>
      </c>
      <c r="JK17" s="1"/>
      <c r="JL17" s="1"/>
      <c r="JM17" s="1">
        <v>1</v>
      </c>
      <c r="JN17" s="1"/>
      <c r="JO17" s="1"/>
      <c r="JP17" s="1">
        <v>1</v>
      </c>
      <c r="JQ17" s="1"/>
      <c r="JR17" s="1"/>
      <c r="JS17" s="1">
        <v>1</v>
      </c>
      <c r="JT17" s="1"/>
      <c r="JU17" s="1"/>
      <c r="JV17" s="1">
        <v>1</v>
      </c>
      <c r="JW17" s="1"/>
      <c r="JX17" s="1"/>
      <c r="JY17" s="4">
        <v>1</v>
      </c>
      <c r="JZ17" s="4"/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/>
      <c r="LJ17" s="4">
        <v>1</v>
      </c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/>
      <c r="MH17" s="4">
        <v>1</v>
      </c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/>
      <c r="OD17" s="4">
        <v>1</v>
      </c>
      <c r="OE17" s="4"/>
      <c r="OF17" s="4">
        <v>1</v>
      </c>
      <c r="OG17" s="4"/>
      <c r="OH17" s="4"/>
      <c r="OI17" s="4">
        <v>1</v>
      </c>
      <c r="OJ17" s="4"/>
      <c r="OK17" s="4"/>
      <c r="OL17" s="4"/>
      <c r="OM17" s="4">
        <v>1</v>
      </c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>
        <v>1</v>
      </c>
      <c r="PK17" s="4"/>
      <c r="PL17" s="4"/>
      <c r="PM17" s="4"/>
      <c r="PN17" s="4">
        <v>1</v>
      </c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/>
      <c r="QI17" s="4">
        <v>1</v>
      </c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/>
      <c r="QU17" s="4">
        <v>1</v>
      </c>
      <c r="QV17" s="4"/>
      <c r="QW17" s="4"/>
      <c r="QX17" s="4">
        <v>1</v>
      </c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/>
      <c r="RV17" s="4">
        <v>1</v>
      </c>
      <c r="RW17" s="4"/>
      <c r="RX17" s="4">
        <v>1</v>
      </c>
      <c r="RY17" s="4"/>
      <c r="RZ17" s="4"/>
      <c r="SA17" s="4">
        <v>1</v>
      </c>
      <c r="SB17" s="4"/>
      <c r="SC17" s="4"/>
      <c r="SD17" s="4"/>
      <c r="SE17" s="4">
        <v>1</v>
      </c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21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21"/>
      <c r="TH17" s="4">
        <v>1</v>
      </c>
      <c r="TI17" s="4"/>
      <c r="TJ17" s="21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/>
      <c r="UP17" s="4">
        <v>1</v>
      </c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/>
      <c r="VE17" s="4">
        <v>1</v>
      </c>
      <c r="VF17" s="4"/>
      <c r="VG17" s="4">
        <v>1</v>
      </c>
      <c r="VH17" s="4"/>
      <c r="VI17" s="4"/>
      <c r="VJ17" s="4">
        <v>1</v>
      </c>
      <c r="VK17" s="4"/>
      <c r="VL17" s="4"/>
    </row>
    <row r="18" spans="1:584" ht="16.5" thickBot="1" x14ac:dyDescent="0.3">
      <c r="A18" s="2">
        <v>5</v>
      </c>
      <c r="B18" s="44" t="s">
        <v>1503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/>
      <c r="BO18" s="1">
        <v>1</v>
      </c>
      <c r="BP18" s="1"/>
      <c r="BQ18" s="1">
        <v>1</v>
      </c>
      <c r="BR18" s="1"/>
      <c r="BS18" s="1"/>
      <c r="BT18" s="1">
        <v>1</v>
      </c>
      <c r="BU18" s="1"/>
      <c r="BV18" s="4"/>
      <c r="BW18" s="4"/>
      <c r="BX18" s="4">
        <v>1</v>
      </c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21"/>
      <c r="EZ18" s="4">
        <v>1</v>
      </c>
      <c r="FA18" s="4"/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9">
        <v>1</v>
      </c>
      <c r="IM18" s="9"/>
      <c r="IN18" s="9"/>
      <c r="IO18" s="1">
        <v>1</v>
      </c>
      <c r="IP18" s="1"/>
      <c r="IQ18" s="1"/>
      <c r="IR18" s="1">
        <v>1</v>
      </c>
      <c r="IS18" s="1"/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1">
        <v>1</v>
      </c>
      <c r="JH18" s="1"/>
      <c r="JI18" s="1"/>
      <c r="JJ18" s="1">
        <v>1</v>
      </c>
      <c r="JK18" s="1"/>
      <c r="JL18" s="1"/>
      <c r="JM18" s="1">
        <v>1</v>
      </c>
      <c r="JN18" s="1"/>
      <c r="JO18" s="1"/>
      <c r="JP18" s="1">
        <v>1</v>
      </c>
      <c r="JQ18" s="1"/>
      <c r="JR18" s="1"/>
      <c r="JS18" s="1">
        <v>1</v>
      </c>
      <c r="JT18" s="1"/>
      <c r="JU18" s="1"/>
      <c r="JV18" s="1">
        <v>1</v>
      </c>
      <c r="JW18" s="1"/>
      <c r="JX18" s="1"/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/>
      <c r="MN18" s="4">
        <v>1</v>
      </c>
      <c r="MO18" s="4"/>
      <c r="MP18" s="4"/>
      <c r="MQ18" s="4">
        <v>1</v>
      </c>
      <c r="MR18" s="4"/>
      <c r="MS18" s="4"/>
      <c r="MT18" s="4">
        <v>1</v>
      </c>
      <c r="MU18" s="4"/>
      <c r="MV18" s="4"/>
      <c r="MW18" s="4">
        <v>1</v>
      </c>
      <c r="MX18" s="4"/>
      <c r="MY18" s="4"/>
      <c r="MZ18" s="4">
        <v>1</v>
      </c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/>
      <c r="NR18" s="4">
        <v>1</v>
      </c>
      <c r="NS18" s="4"/>
      <c r="NT18" s="4"/>
      <c r="NU18" s="4">
        <v>1</v>
      </c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/>
      <c r="OG18" s="4">
        <v>1</v>
      </c>
      <c r="OH18" s="4"/>
      <c r="OI18" s="4">
        <v>1</v>
      </c>
      <c r="OJ18" s="4"/>
      <c r="OK18" s="4"/>
      <c r="OL18" s="4"/>
      <c r="OM18" s="4">
        <v>1</v>
      </c>
      <c r="ON18" s="4"/>
      <c r="OO18" s="4"/>
      <c r="OP18" s="4">
        <v>1</v>
      </c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/>
      <c r="PH18" s="4">
        <v>1</v>
      </c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/>
      <c r="QC18" s="4">
        <v>1</v>
      </c>
      <c r="QD18" s="4"/>
      <c r="QE18" s="4">
        <v>1</v>
      </c>
      <c r="QF18" s="4"/>
      <c r="QG18" s="4"/>
      <c r="QH18" s="4"/>
      <c r="QI18" s="4">
        <v>1</v>
      </c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/>
      <c r="RP18" s="4">
        <v>1</v>
      </c>
      <c r="RQ18" s="4"/>
      <c r="RR18" s="4">
        <v>1</v>
      </c>
      <c r="RS18" s="4"/>
      <c r="RT18" s="4"/>
      <c r="RU18" s="4">
        <v>1</v>
      </c>
      <c r="RV18" s="4"/>
      <c r="RW18" s="4"/>
      <c r="RX18" s="4"/>
      <c r="RY18" s="4">
        <v>1</v>
      </c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21"/>
      <c r="SY18" s="4"/>
      <c r="SZ18" s="4">
        <v>1</v>
      </c>
      <c r="TA18" s="4"/>
      <c r="TB18" s="4">
        <v>1</v>
      </c>
      <c r="TC18" s="4"/>
      <c r="TD18" s="4"/>
      <c r="TE18" s="4">
        <v>1</v>
      </c>
      <c r="TF18" s="4"/>
      <c r="TG18" s="21"/>
      <c r="TH18" s="4">
        <v>1</v>
      </c>
      <c r="TI18" s="4"/>
      <c r="TJ18" s="21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/>
      <c r="UP18" s="4">
        <v>1</v>
      </c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4"/>
      <c r="VE18" s="4">
        <v>1</v>
      </c>
      <c r="VF18" s="4"/>
      <c r="VG18" s="4">
        <v>1</v>
      </c>
      <c r="VH18" s="4"/>
      <c r="VI18" s="4"/>
      <c r="VJ18" s="4">
        <v>1</v>
      </c>
      <c r="VK18" s="4"/>
      <c r="VL18" s="4"/>
    </row>
    <row r="19" spans="1:584" hidden="1" x14ac:dyDescent="0.25"/>
    <row r="20" spans="1:584" hidden="1" x14ac:dyDescent="0.25"/>
    <row r="21" spans="1:584" hidden="1" x14ac:dyDescent="0.25"/>
    <row r="22" spans="1:584" hidden="1" x14ac:dyDescent="0.25"/>
    <row r="23" spans="1:584" hidden="1" x14ac:dyDescent="0.25"/>
    <row r="24" spans="1:584" x14ac:dyDescent="0.25">
      <c r="A24" s="101" t="s">
        <v>119</v>
      </c>
      <c r="B24" s="102"/>
      <c r="C24" s="3">
        <f t="shared" ref="C24:BN24" si="0">SUM(C14:C18)</f>
        <v>3</v>
      </c>
      <c r="D24" s="3">
        <f t="shared" si="0"/>
        <v>2</v>
      </c>
      <c r="E24" s="3">
        <f t="shared" si="0"/>
        <v>0</v>
      </c>
      <c r="F24" s="3">
        <f t="shared" si="0"/>
        <v>3</v>
      </c>
      <c r="G24" s="3">
        <f t="shared" si="0"/>
        <v>2</v>
      </c>
      <c r="H24" s="3">
        <f t="shared" si="0"/>
        <v>0</v>
      </c>
      <c r="I24" s="3">
        <f t="shared" si="0"/>
        <v>5</v>
      </c>
      <c r="J24" s="3">
        <f t="shared" si="0"/>
        <v>0</v>
      </c>
      <c r="K24" s="3">
        <f t="shared" si="0"/>
        <v>0</v>
      </c>
      <c r="L24" s="3">
        <f t="shared" si="0"/>
        <v>2</v>
      </c>
      <c r="M24" s="3">
        <f t="shared" si="0"/>
        <v>3</v>
      </c>
      <c r="N24" s="3">
        <f t="shared" si="0"/>
        <v>0</v>
      </c>
      <c r="O24" s="3">
        <f t="shared" si="0"/>
        <v>3</v>
      </c>
      <c r="P24" s="3">
        <f t="shared" si="0"/>
        <v>2</v>
      </c>
      <c r="Q24" s="3">
        <f t="shared" si="0"/>
        <v>0</v>
      </c>
      <c r="R24" s="3">
        <f t="shared" si="0"/>
        <v>5</v>
      </c>
      <c r="S24" s="3">
        <f t="shared" si="0"/>
        <v>0</v>
      </c>
      <c r="T24" s="3">
        <f t="shared" si="0"/>
        <v>0</v>
      </c>
      <c r="U24" s="3">
        <f t="shared" si="0"/>
        <v>5</v>
      </c>
      <c r="V24" s="3">
        <f t="shared" si="0"/>
        <v>0</v>
      </c>
      <c r="W24" s="3">
        <f t="shared" si="0"/>
        <v>0</v>
      </c>
      <c r="X24" s="3">
        <f t="shared" si="0"/>
        <v>4</v>
      </c>
      <c r="Y24" s="3">
        <f t="shared" si="0"/>
        <v>1</v>
      </c>
      <c r="Z24" s="3">
        <f t="shared" si="0"/>
        <v>0</v>
      </c>
      <c r="AA24" s="3">
        <f t="shared" si="0"/>
        <v>5</v>
      </c>
      <c r="AB24" s="3">
        <f t="shared" si="0"/>
        <v>0</v>
      </c>
      <c r="AC24" s="3">
        <f t="shared" si="0"/>
        <v>0</v>
      </c>
      <c r="AD24" s="3">
        <f t="shared" si="0"/>
        <v>2</v>
      </c>
      <c r="AE24" s="3">
        <f t="shared" si="0"/>
        <v>3</v>
      </c>
      <c r="AF24" s="3">
        <f t="shared" si="0"/>
        <v>0</v>
      </c>
      <c r="AG24" s="3">
        <f t="shared" si="0"/>
        <v>4</v>
      </c>
      <c r="AH24" s="3">
        <f t="shared" si="0"/>
        <v>1</v>
      </c>
      <c r="AI24" s="3">
        <f t="shared" si="0"/>
        <v>0</v>
      </c>
      <c r="AJ24" s="3">
        <f t="shared" si="0"/>
        <v>3</v>
      </c>
      <c r="AK24" s="3">
        <f t="shared" si="0"/>
        <v>2</v>
      </c>
      <c r="AL24" s="3">
        <f t="shared" si="0"/>
        <v>0</v>
      </c>
      <c r="AM24" s="3">
        <f t="shared" si="0"/>
        <v>5</v>
      </c>
      <c r="AN24" s="3">
        <f t="shared" si="0"/>
        <v>0</v>
      </c>
      <c r="AO24" s="3">
        <f t="shared" si="0"/>
        <v>0</v>
      </c>
      <c r="AP24" s="3">
        <f t="shared" si="0"/>
        <v>5</v>
      </c>
      <c r="AQ24" s="3">
        <f t="shared" si="0"/>
        <v>0</v>
      </c>
      <c r="AR24" s="3">
        <f t="shared" si="0"/>
        <v>0</v>
      </c>
      <c r="AS24" s="3">
        <f t="shared" si="0"/>
        <v>5</v>
      </c>
      <c r="AT24" s="3">
        <f t="shared" si="0"/>
        <v>0</v>
      </c>
      <c r="AU24" s="3">
        <f t="shared" si="0"/>
        <v>0</v>
      </c>
      <c r="AV24" s="3">
        <f t="shared" si="0"/>
        <v>4</v>
      </c>
      <c r="AW24" s="3">
        <f t="shared" si="0"/>
        <v>1</v>
      </c>
      <c r="AX24" s="3">
        <f t="shared" si="0"/>
        <v>0</v>
      </c>
      <c r="AY24" s="3">
        <f t="shared" si="0"/>
        <v>5</v>
      </c>
      <c r="AZ24" s="3">
        <f t="shared" si="0"/>
        <v>0</v>
      </c>
      <c r="BA24" s="3">
        <f t="shared" si="0"/>
        <v>0</v>
      </c>
      <c r="BB24" s="3">
        <f t="shared" si="0"/>
        <v>5</v>
      </c>
      <c r="BC24" s="3">
        <f t="shared" si="0"/>
        <v>0</v>
      </c>
      <c r="BD24" s="3">
        <f t="shared" si="0"/>
        <v>0</v>
      </c>
      <c r="BE24" s="3">
        <f t="shared" si="0"/>
        <v>5</v>
      </c>
      <c r="BF24" s="3">
        <f t="shared" si="0"/>
        <v>0</v>
      </c>
      <c r="BG24" s="3">
        <f t="shared" si="0"/>
        <v>0</v>
      </c>
      <c r="BH24" s="3">
        <f t="shared" si="0"/>
        <v>5</v>
      </c>
      <c r="BI24" s="3">
        <f t="shared" si="0"/>
        <v>0</v>
      </c>
      <c r="BJ24" s="3">
        <f t="shared" si="0"/>
        <v>0</v>
      </c>
      <c r="BK24" s="3">
        <f t="shared" si="0"/>
        <v>5</v>
      </c>
      <c r="BL24" s="3">
        <f t="shared" si="0"/>
        <v>0</v>
      </c>
      <c r="BM24" s="3">
        <f t="shared" si="0"/>
        <v>0</v>
      </c>
      <c r="BN24" s="3">
        <f t="shared" si="0"/>
        <v>4</v>
      </c>
      <c r="BO24" s="3">
        <f t="shared" ref="BO24:DZ24" si="1">SUM(BO14:BO18)</f>
        <v>1</v>
      </c>
      <c r="BP24" s="3">
        <f t="shared" si="1"/>
        <v>0</v>
      </c>
      <c r="BQ24" s="3">
        <f t="shared" si="1"/>
        <v>4</v>
      </c>
      <c r="BR24" s="3">
        <f t="shared" si="1"/>
        <v>1</v>
      </c>
      <c r="BS24" s="3">
        <f t="shared" si="1"/>
        <v>0</v>
      </c>
      <c r="BT24" s="3">
        <f t="shared" si="1"/>
        <v>5</v>
      </c>
      <c r="BU24" s="3">
        <f t="shared" si="1"/>
        <v>0</v>
      </c>
      <c r="BV24" s="3">
        <f t="shared" si="1"/>
        <v>0</v>
      </c>
      <c r="BW24" s="3">
        <f t="shared" si="1"/>
        <v>1</v>
      </c>
      <c r="BX24" s="3">
        <f t="shared" si="1"/>
        <v>4</v>
      </c>
      <c r="BY24" s="3">
        <f t="shared" si="1"/>
        <v>0</v>
      </c>
      <c r="BZ24" s="3">
        <f t="shared" si="1"/>
        <v>5</v>
      </c>
      <c r="CA24" s="3">
        <f t="shared" si="1"/>
        <v>0</v>
      </c>
      <c r="CB24" s="3">
        <f t="shared" si="1"/>
        <v>0</v>
      </c>
      <c r="CC24" s="3">
        <f t="shared" si="1"/>
        <v>5</v>
      </c>
      <c r="CD24" s="3">
        <f t="shared" si="1"/>
        <v>0</v>
      </c>
      <c r="CE24" s="3">
        <f t="shared" si="1"/>
        <v>0</v>
      </c>
      <c r="CF24" s="3">
        <f t="shared" si="1"/>
        <v>2</v>
      </c>
      <c r="CG24" s="3">
        <f t="shared" si="1"/>
        <v>3</v>
      </c>
      <c r="CH24" s="3">
        <f t="shared" si="1"/>
        <v>0</v>
      </c>
      <c r="CI24" s="3">
        <f t="shared" si="1"/>
        <v>5</v>
      </c>
      <c r="CJ24" s="3">
        <f t="shared" si="1"/>
        <v>0</v>
      </c>
      <c r="CK24" s="3">
        <f t="shared" si="1"/>
        <v>0</v>
      </c>
      <c r="CL24" s="3">
        <f t="shared" si="1"/>
        <v>4</v>
      </c>
      <c r="CM24" s="3">
        <f t="shared" si="1"/>
        <v>1</v>
      </c>
      <c r="CN24" s="3">
        <f t="shared" si="1"/>
        <v>0</v>
      </c>
      <c r="CO24" s="3">
        <f t="shared" si="1"/>
        <v>5</v>
      </c>
      <c r="CP24" s="3">
        <f t="shared" si="1"/>
        <v>0</v>
      </c>
      <c r="CQ24" s="3">
        <f t="shared" si="1"/>
        <v>0</v>
      </c>
      <c r="CR24" s="3">
        <f t="shared" si="1"/>
        <v>2</v>
      </c>
      <c r="CS24" s="3">
        <f t="shared" si="1"/>
        <v>3</v>
      </c>
      <c r="CT24" s="3">
        <f t="shared" si="1"/>
        <v>0</v>
      </c>
      <c r="CU24" s="3">
        <f t="shared" si="1"/>
        <v>5</v>
      </c>
      <c r="CV24" s="3">
        <f t="shared" si="1"/>
        <v>0</v>
      </c>
      <c r="CW24" s="3">
        <f t="shared" si="1"/>
        <v>0</v>
      </c>
      <c r="CX24" s="3">
        <f t="shared" si="1"/>
        <v>4</v>
      </c>
      <c r="CY24" s="3">
        <f t="shared" si="1"/>
        <v>1</v>
      </c>
      <c r="CZ24" s="3">
        <f t="shared" si="1"/>
        <v>0</v>
      </c>
      <c r="DA24" s="3">
        <f t="shared" si="1"/>
        <v>2</v>
      </c>
      <c r="DB24" s="3">
        <f t="shared" si="1"/>
        <v>3</v>
      </c>
      <c r="DC24" s="3">
        <f t="shared" si="1"/>
        <v>0</v>
      </c>
      <c r="DD24" s="3">
        <f t="shared" si="1"/>
        <v>3</v>
      </c>
      <c r="DE24" s="3">
        <f t="shared" si="1"/>
        <v>2</v>
      </c>
      <c r="DF24" s="3">
        <f t="shared" si="1"/>
        <v>0</v>
      </c>
      <c r="DG24" s="3">
        <f t="shared" si="1"/>
        <v>2</v>
      </c>
      <c r="DH24" s="3">
        <f t="shared" si="1"/>
        <v>3</v>
      </c>
      <c r="DI24" s="3">
        <f t="shared" si="1"/>
        <v>0</v>
      </c>
      <c r="DJ24" s="3">
        <f t="shared" si="1"/>
        <v>4</v>
      </c>
      <c r="DK24" s="3">
        <f t="shared" si="1"/>
        <v>1</v>
      </c>
      <c r="DL24" s="3">
        <f t="shared" si="1"/>
        <v>0</v>
      </c>
      <c r="DM24" s="3">
        <f t="shared" si="1"/>
        <v>4</v>
      </c>
      <c r="DN24" s="3">
        <f t="shared" si="1"/>
        <v>1</v>
      </c>
      <c r="DO24" s="3">
        <f t="shared" si="1"/>
        <v>0</v>
      </c>
      <c r="DP24" s="3">
        <f t="shared" si="1"/>
        <v>5</v>
      </c>
      <c r="DQ24" s="3">
        <f t="shared" si="1"/>
        <v>0</v>
      </c>
      <c r="DR24" s="3">
        <f t="shared" si="1"/>
        <v>0</v>
      </c>
      <c r="DS24" s="3">
        <f t="shared" si="1"/>
        <v>4</v>
      </c>
      <c r="DT24" s="3">
        <f t="shared" si="1"/>
        <v>1</v>
      </c>
      <c r="DU24" s="3">
        <f t="shared" si="1"/>
        <v>0</v>
      </c>
      <c r="DV24" s="3">
        <f t="shared" si="1"/>
        <v>4</v>
      </c>
      <c r="DW24" s="3">
        <f t="shared" si="1"/>
        <v>1</v>
      </c>
      <c r="DX24" s="3">
        <f t="shared" si="1"/>
        <v>0</v>
      </c>
      <c r="DY24" s="3">
        <f t="shared" si="1"/>
        <v>4</v>
      </c>
      <c r="DZ24" s="3">
        <f t="shared" si="1"/>
        <v>1</v>
      </c>
      <c r="EA24" s="3">
        <f t="shared" ref="EA24:GL24" si="2">SUM(EA14:EA18)</f>
        <v>0</v>
      </c>
      <c r="EB24" s="3">
        <f t="shared" si="2"/>
        <v>5</v>
      </c>
      <c r="EC24" s="3">
        <f t="shared" si="2"/>
        <v>0</v>
      </c>
      <c r="ED24" s="3">
        <f t="shared" si="2"/>
        <v>0</v>
      </c>
      <c r="EE24" s="3">
        <f t="shared" si="2"/>
        <v>3</v>
      </c>
      <c r="EF24" s="3">
        <f t="shared" si="2"/>
        <v>2</v>
      </c>
      <c r="EG24" s="3">
        <f t="shared" si="2"/>
        <v>0</v>
      </c>
      <c r="EH24" s="3">
        <f t="shared" si="2"/>
        <v>2</v>
      </c>
      <c r="EI24" s="3">
        <f t="shared" si="2"/>
        <v>2</v>
      </c>
      <c r="EJ24" s="3">
        <f t="shared" si="2"/>
        <v>1</v>
      </c>
      <c r="EK24" s="3">
        <f t="shared" si="2"/>
        <v>5</v>
      </c>
      <c r="EL24" s="3">
        <f t="shared" si="2"/>
        <v>0</v>
      </c>
      <c r="EM24" s="3">
        <f t="shared" si="2"/>
        <v>0</v>
      </c>
      <c r="EN24" s="3">
        <f t="shared" si="2"/>
        <v>2</v>
      </c>
      <c r="EO24" s="3">
        <f t="shared" si="2"/>
        <v>2</v>
      </c>
      <c r="EP24" s="3">
        <f t="shared" si="2"/>
        <v>1</v>
      </c>
      <c r="EQ24" s="3">
        <f t="shared" si="2"/>
        <v>1</v>
      </c>
      <c r="ER24" s="3">
        <f t="shared" si="2"/>
        <v>4</v>
      </c>
      <c r="ES24" s="3">
        <f t="shared" si="2"/>
        <v>0</v>
      </c>
      <c r="ET24" s="3">
        <f t="shared" si="2"/>
        <v>2</v>
      </c>
      <c r="EU24" s="3">
        <f t="shared" si="2"/>
        <v>3</v>
      </c>
      <c r="EV24" s="3">
        <f t="shared" si="2"/>
        <v>0</v>
      </c>
      <c r="EW24" s="3">
        <f t="shared" si="2"/>
        <v>2</v>
      </c>
      <c r="EX24" s="3">
        <f t="shared" si="2"/>
        <v>3</v>
      </c>
      <c r="EY24" s="3">
        <f t="shared" si="2"/>
        <v>0</v>
      </c>
      <c r="EZ24" s="3">
        <f t="shared" si="2"/>
        <v>5</v>
      </c>
      <c r="FA24" s="3">
        <f t="shared" si="2"/>
        <v>0</v>
      </c>
      <c r="FB24" s="3">
        <f t="shared" si="2"/>
        <v>0</v>
      </c>
      <c r="FC24" s="3">
        <f t="shared" si="2"/>
        <v>2</v>
      </c>
      <c r="FD24" s="3">
        <f t="shared" si="2"/>
        <v>3</v>
      </c>
      <c r="FE24" s="3">
        <f t="shared" si="2"/>
        <v>0</v>
      </c>
      <c r="FF24" s="3">
        <f t="shared" si="2"/>
        <v>3</v>
      </c>
      <c r="FG24" s="3">
        <f t="shared" si="2"/>
        <v>2</v>
      </c>
      <c r="FH24" s="3">
        <f t="shared" si="2"/>
        <v>0</v>
      </c>
      <c r="FI24" s="3">
        <f t="shared" si="2"/>
        <v>2</v>
      </c>
      <c r="FJ24" s="3">
        <f t="shared" si="2"/>
        <v>3</v>
      </c>
      <c r="FK24" s="3">
        <f t="shared" si="2"/>
        <v>0</v>
      </c>
      <c r="FL24" s="3">
        <f t="shared" si="2"/>
        <v>3</v>
      </c>
      <c r="FM24" s="3">
        <f t="shared" si="2"/>
        <v>2</v>
      </c>
      <c r="FN24" s="3">
        <f t="shared" si="2"/>
        <v>0</v>
      </c>
      <c r="FO24" s="3">
        <f t="shared" si="2"/>
        <v>5</v>
      </c>
      <c r="FP24" s="3">
        <f t="shared" si="2"/>
        <v>0</v>
      </c>
      <c r="FQ24" s="3">
        <f t="shared" si="2"/>
        <v>0</v>
      </c>
      <c r="FR24" s="3">
        <f t="shared" si="2"/>
        <v>4</v>
      </c>
      <c r="FS24" s="3">
        <f t="shared" si="2"/>
        <v>1</v>
      </c>
      <c r="FT24" s="3">
        <f t="shared" si="2"/>
        <v>0</v>
      </c>
      <c r="FU24" s="3">
        <f t="shared" si="2"/>
        <v>3</v>
      </c>
      <c r="FV24" s="3">
        <f t="shared" si="2"/>
        <v>2</v>
      </c>
      <c r="FW24" s="3">
        <f t="shared" si="2"/>
        <v>0</v>
      </c>
      <c r="FX24" s="3">
        <f t="shared" si="2"/>
        <v>4</v>
      </c>
      <c r="FY24" s="3">
        <f t="shared" si="2"/>
        <v>1</v>
      </c>
      <c r="FZ24" s="3">
        <f t="shared" si="2"/>
        <v>0</v>
      </c>
      <c r="GA24" s="3">
        <f t="shared" si="2"/>
        <v>3</v>
      </c>
      <c r="GB24" s="3">
        <f t="shared" si="2"/>
        <v>2</v>
      </c>
      <c r="GC24" s="3">
        <f t="shared" si="2"/>
        <v>0</v>
      </c>
      <c r="GD24" s="3">
        <f t="shared" si="2"/>
        <v>5</v>
      </c>
      <c r="GE24" s="3">
        <f t="shared" si="2"/>
        <v>0</v>
      </c>
      <c r="GF24" s="3">
        <f t="shared" si="2"/>
        <v>0</v>
      </c>
      <c r="GG24" s="3">
        <f t="shared" si="2"/>
        <v>4</v>
      </c>
      <c r="GH24" s="3">
        <f t="shared" si="2"/>
        <v>1</v>
      </c>
      <c r="GI24" s="3">
        <f t="shared" si="2"/>
        <v>0</v>
      </c>
      <c r="GJ24" s="3">
        <f t="shared" si="2"/>
        <v>3</v>
      </c>
      <c r="GK24" s="3">
        <f t="shared" si="2"/>
        <v>2</v>
      </c>
      <c r="GL24" s="3">
        <f t="shared" si="2"/>
        <v>0</v>
      </c>
      <c r="GM24" s="3">
        <f t="shared" ref="GM24:IX24" si="3">SUM(GM14:GM18)</f>
        <v>5</v>
      </c>
      <c r="GN24" s="3">
        <f t="shared" si="3"/>
        <v>0</v>
      </c>
      <c r="GO24" s="3">
        <f t="shared" si="3"/>
        <v>0</v>
      </c>
      <c r="GP24" s="3">
        <f t="shared" si="3"/>
        <v>4</v>
      </c>
      <c r="GQ24" s="3">
        <f t="shared" si="3"/>
        <v>1</v>
      </c>
      <c r="GR24" s="3">
        <f t="shared" si="3"/>
        <v>0</v>
      </c>
      <c r="GS24" s="3">
        <f t="shared" si="3"/>
        <v>2</v>
      </c>
      <c r="GT24" s="3">
        <f t="shared" si="3"/>
        <v>3</v>
      </c>
      <c r="GU24" s="3">
        <f t="shared" si="3"/>
        <v>0</v>
      </c>
      <c r="GV24" s="3">
        <f t="shared" si="3"/>
        <v>5</v>
      </c>
      <c r="GW24" s="3">
        <f t="shared" si="3"/>
        <v>0</v>
      </c>
      <c r="GX24" s="3">
        <f t="shared" si="3"/>
        <v>0</v>
      </c>
      <c r="GY24" s="3">
        <f t="shared" si="3"/>
        <v>4</v>
      </c>
      <c r="GZ24" s="3">
        <f t="shared" si="3"/>
        <v>1</v>
      </c>
      <c r="HA24" s="3">
        <f t="shared" si="3"/>
        <v>0</v>
      </c>
      <c r="HB24" s="3">
        <f t="shared" si="3"/>
        <v>3</v>
      </c>
      <c r="HC24" s="3">
        <f t="shared" si="3"/>
        <v>2</v>
      </c>
      <c r="HD24" s="3">
        <f t="shared" si="3"/>
        <v>0</v>
      </c>
      <c r="HE24" s="3">
        <f t="shared" si="3"/>
        <v>3</v>
      </c>
      <c r="HF24" s="3">
        <f t="shared" si="3"/>
        <v>2</v>
      </c>
      <c r="HG24" s="3">
        <f t="shared" si="3"/>
        <v>0</v>
      </c>
      <c r="HH24" s="3">
        <f t="shared" si="3"/>
        <v>2</v>
      </c>
      <c r="HI24" s="3">
        <f t="shared" si="3"/>
        <v>3</v>
      </c>
      <c r="HJ24" s="3">
        <f t="shared" si="3"/>
        <v>0</v>
      </c>
      <c r="HK24" s="3">
        <f t="shared" si="3"/>
        <v>4</v>
      </c>
      <c r="HL24" s="3">
        <f t="shared" si="3"/>
        <v>1</v>
      </c>
      <c r="HM24" s="3">
        <f t="shared" si="3"/>
        <v>0</v>
      </c>
      <c r="HN24" s="3">
        <f t="shared" si="3"/>
        <v>0</v>
      </c>
      <c r="HO24" s="3">
        <f t="shared" si="3"/>
        <v>5</v>
      </c>
      <c r="HP24" s="3">
        <f t="shared" si="3"/>
        <v>0</v>
      </c>
      <c r="HQ24" s="3">
        <f t="shared" si="3"/>
        <v>4</v>
      </c>
      <c r="HR24" s="3">
        <f t="shared" si="3"/>
        <v>1</v>
      </c>
      <c r="HS24" s="3">
        <f t="shared" si="3"/>
        <v>0</v>
      </c>
      <c r="HT24" s="3">
        <f t="shared" si="3"/>
        <v>4</v>
      </c>
      <c r="HU24" s="3">
        <f t="shared" si="3"/>
        <v>1</v>
      </c>
      <c r="HV24" s="3">
        <f t="shared" si="3"/>
        <v>0</v>
      </c>
      <c r="HW24" s="3">
        <f t="shared" si="3"/>
        <v>4</v>
      </c>
      <c r="HX24" s="3">
        <f t="shared" si="3"/>
        <v>1</v>
      </c>
      <c r="HY24" s="3">
        <f t="shared" si="3"/>
        <v>0</v>
      </c>
      <c r="HZ24" s="3">
        <f t="shared" si="3"/>
        <v>4</v>
      </c>
      <c r="IA24" s="3">
        <f t="shared" si="3"/>
        <v>1</v>
      </c>
      <c r="IB24" s="3">
        <f t="shared" si="3"/>
        <v>0</v>
      </c>
      <c r="IC24" s="3">
        <f t="shared" si="3"/>
        <v>4</v>
      </c>
      <c r="ID24" s="3">
        <f t="shared" si="3"/>
        <v>1</v>
      </c>
      <c r="IE24" s="3">
        <f t="shared" si="3"/>
        <v>0</v>
      </c>
      <c r="IF24" s="3">
        <f t="shared" si="3"/>
        <v>5</v>
      </c>
      <c r="IG24" s="3">
        <f t="shared" si="3"/>
        <v>0</v>
      </c>
      <c r="IH24" s="3">
        <f t="shared" si="3"/>
        <v>0</v>
      </c>
      <c r="II24" s="3">
        <f t="shared" si="3"/>
        <v>3</v>
      </c>
      <c r="IJ24" s="3">
        <f t="shared" si="3"/>
        <v>2</v>
      </c>
      <c r="IK24" s="3">
        <f t="shared" si="3"/>
        <v>0</v>
      </c>
      <c r="IL24" s="3">
        <f t="shared" si="3"/>
        <v>3</v>
      </c>
      <c r="IM24" s="3">
        <f t="shared" si="3"/>
        <v>2</v>
      </c>
      <c r="IN24" s="3">
        <f t="shared" si="3"/>
        <v>0</v>
      </c>
      <c r="IO24" s="3">
        <f t="shared" si="3"/>
        <v>3</v>
      </c>
      <c r="IP24" s="3">
        <f t="shared" si="3"/>
        <v>2</v>
      </c>
      <c r="IQ24" s="3">
        <f t="shared" si="3"/>
        <v>0</v>
      </c>
      <c r="IR24" s="3">
        <f t="shared" si="3"/>
        <v>5</v>
      </c>
      <c r="IS24" s="3">
        <f t="shared" si="3"/>
        <v>0</v>
      </c>
      <c r="IT24" s="3">
        <f t="shared" si="3"/>
        <v>0</v>
      </c>
      <c r="IU24" s="3">
        <f t="shared" si="3"/>
        <v>2</v>
      </c>
      <c r="IV24" s="3">
        <f t="shared" si="3"/>
        <v>3</v>
      </c>
      <c r="IW24" s="3">
        <f t="shared" si="3"/>
        <v>0</v>
      </c>
      <c r="IX24" s="3">
        <f t="shared" si="3"/>
        <v>3</v>
      </c>
      <c r="IY24" s="3">
        <f t="shared" ref="IY24:LJ24" si="4">SUM(IY14:IY18)</f>
        <v>2</v>
      </c>
      <c r="IZ24" s="3">
        <f t="shared" si="4"/>
        <v>0</v>
      </c>
      <c r="JA24" s="3">
        <f t="shared" si="4"/>
        <v>5</v>
      </c>
      <c r="JB24" s="3">
        <f t="shared" si="4"/>
        <v>0</v>
      </c>
      <c r="JC24" s="3">
        <f t="shared" si="4"/>
        <v>0</v>
      </c>
      <c r="JD24" s="3">
        <f t="shared" si="4"/>
        <v>5</v>
      </c>
      <c r="JE24" s="3">
        <f t="shared" si="4"/>
        <v>0</v>
      </c>
      <c r="JF24" s="3">
        <f t="shared" si="4"/>
        <v>0</v>
      </c>
      <c r="JG24" s="3">
        <f t="shared" si="4"/>
        <v>4</v>
      </c>
      <c r="JH24" s="3">
        <f t="shared" si="4"/>
        <v>1</v>
      </c>
      <c r="JI24" s="3">
        <f t="shared" si="4"/>
        <v>0</v>
      </c>
      <c r="JJ24" s="3">
        <f t="shared" si="4"/>
        <v>5</v>
      </c>
      <c r="JK24" s="3">
        <f t="shared" si="4"/>
        <v>0</v>
      </c>
      <c r="JL24" s="3">
        <f t="shared" si="4"/>
        <v>0</v>
      </c>
      <c r="JM24" s="3">
        <f t="shared" si="4"/>
        <v>2</v>
      </c>
      <c r="JN24" s="3">
        <f t="shared" si="4"/>
        <v>3</v>
      </c>
      <c r="JO24" s="3">
        <f t="shared" si="4"/>
        <v>0</v>
      </c>
      <c r="JP24" s="3">
        <f t="shared" si="4"/>
        <v>4</v>
      </c>
      <c r="JQ24" s="3">
        <f t="shared" si="4"/>
        <v>1</v>
      </c>
      <c r="JR24" s="3">
        <f t="shared" si="4"/>
        <v>0</v>
      </c>
      <c r="JS24" s="3">
        <f t="shared" si="4"/>
        <v>3</v>
      </c>
      <c r="JT24" s="3">
        <f t="shared" si="4"/>
        <v>2</v>
      </c>
      <c r="JU24" s="3">
        <f t="shared" si="4"/>
        <v>0</v>
      </c>
      <c r="JV24" s="3">
        <f t="shared" si="4"/>
        <v>5</v>
      </c>
      <c r="JW24" s="3">
        <f t="shared" si="4"/>
        <v>0</v>
      </c>
      <c r="JX24" s="3">
        <f t="shared" si="4"/>
        <v>0</v>
      </c>
      <c r="JY24" s="3">
        <f t="shared" si="4"/>
        <v>3</v>
      </c>
      <c r="JZ24" s="3">
        <f t="shared" si="4"/>
        <v>2</v>
      </c>
      <c r="KA24" s="3">
        <f t="shared" si="4"/>
        <v>0</v>
      </c>
      <c r="KB24" s="3">
        <f t="shared" si="4"/>
        <v>5</v>
      </c>
      <c r="KC24" s="3">
        <f t="shared" si="4"/>
        <v>0</v>
      </c>
      <c r="KD24" s="3">
        <f t="shared" si="4"/>
        <v>0</v>
      </c>
      <c r="KE24" s="3">
        <f t="shared" si="4"/>
        <v>4</v>
      </c>
      <c r="KF24" s="3">
        <f t="shared" si="4"/>
        <v>1</v>
      </c>
      <c r="KG24" s="3">
        <f t="shared" si="4"/>
        <v>0</v>
      </c>
      <c r="KH24" s="3">
        <f t="shared" si="4"/>
        <v>2</v>
      </c>
      <c r="KI24" s="3">
        <f t="shared" si="4"/>
        <v>3</v>
      </c>
      <c r="KJ24" s="3">
        <f t="shared" si="4"/>
        <v>0</v>
      </c>
      <c r="KK24" s="3">
        <f t="shared" si="4"/>
        <v>5</v>
      </c>
      <c r="KL24" s="3">
        <f t="shared" si="4"/>
        <v>0</v>
      </c>
      <c r="KM24" s="3">
        <f t="shared" si="4"/>
        <v>0</v>
      </c>
      <c r="KN24" s="3">
        <f t="shared" si="4"/>
        <v>4</v>
      </c>
      <c r="KO24" s="3">
        <f t="shared" si="4"/>
        <v>1</v>
      </c>
      <c r="KP24" s="3">
        <f t="shared" si="4"/>
        <v>0</v>
      </c>
      <c r="KQ24" s="3">
        <f t="shared" si="4"/>
        <v>5</v>
      </c>
      <c r="KR24" s="3">
        <f t="shared" si="4"/>
        <v>0</v>
      </c>
      <c r="KS24" s="3">
        <f t="shared" si="4"/>
        <v>0</v>
      </c>
      <c r="KT24" s="3">
        <f t="shared" si="4"/>
        <v>5</v>
      </c>
      <c r="KU24" s="3">
        <f t="shared" si="4"/>
        <v>0</v>
      </c>
      <c r="KV24" s="3">
        <f t="shared" si="4"/>
        <v>0</v>
      </c>
      <c r="KW24" s="3">
        <f t="shared" si="4"/>
        <v>5</v>
      </c>
      <c r="KX24" s="3">
        <f t="shared" si="4"/>
        <v>0</v>
      </c>
      <c r="KY24" s="3">
        <f t="shared" si="4"/>
        <v>0</v>
      </c>
      <c r="KZ24" s="3">
        <f t="shared" si="4"/>
        <v>5</v>
      </c>
      <c r="LA24" s="3">
        <f t="shared" si="4"/>
        <v>0</v>
      </c>
      <c r="LB24" s="3">
        <f t="shared" si="4"/>
        <v>0</v>
      </c>
      <c r="LC24" s="3">
        <f t="shared" si="4"/>
        <v>5</v>
      </c>
      <c r="LD24" s="3">
        <f t="shared" si="4"/>
        <v>0</v>
      </c>
      <c r="LE24" s="3">
        <f t="shared" si="4"/>
        <v>0</v>
      </c>
      <c r="LF24" s="3">
        <f t="shared" si="4"/>
        <v>5</v>
      </c>
      <c r="LG24" s="3">
        <f t="shared" si="4"/>
        <v>0</v>
      </c>
      <c r="LH24" s="3">
        <f t="shared" si="4"/>
        <v>0</v>
      </c>
      <c r="LI24" s="3">
        <f t="shared" si="4"/>
        <v>3</v>
      </c>
      <c r="LJ24" s="3">
        <f t="shared" si="4"/>
        <v>2</v>
      </c>
      <c r="LK24" s="3">
        <f t="shared" ref="LK24:NV24" si="5">SUM(LK14:LK18)</f>
        <v>0</v>
      </c>
      <c r="LL24" s="3">
        <f t="shared" si="5"/>
        <v>1</v>
      </c>
      <c r="LM24" s="3">
        <f t="shared" si="5"/>
        <v>4</v>
      </c>
      <c r="LN24" s="3">
        <f t="shared" si="5"/>
        <v>0</v>
      </c>
      <c r="LO24" s="3">
        <f t="shared" si="5"/>
        <v>4</v>
      </c>
      <c r="LP24" s="3">
        <f t="shared" si="5"/>
        <v>1</v>
      </c>
      <c r="LQ24" s="3">
        <f t="shared" si="5"/>
        <v>0</v>
      </c>
      <c r="LR24" s="3">
        <f t="shared" si="5"/>
        <v>5</v>
      </c>
      <c r="LS24" s="3">
        <f t="shared" si="5"/>
        <v>0</v>
      </c>
      <c r="LT24" s="3">
        <f t="shared" si="5"/>
        <v>0</v>
      </c>
      <c r="LU24" s="3">
        <f t="shared" si="5"/>
        <v>5</v>
      </c>
      <c r="LV24" s="3">
        <f t="shared" si="5"/>
        <v>0</v>
      </c>
      <c r="LW24" s="3">
        <f t="shared" si="5"/>
        <v>0</v>
      </c>
      <c r="LX24" s="3">
        <f t="shared" si="5"/>
        <v>2</v>
      </c>
      <c r="LY24" s="3">
        <f t="shared" si="5"/>
        <v>3</v>
      </c>
      <c r="LZ24" s="3">
        <f t="shared" si="5"/>
        <v>0</v>
      </c>
      <c r="MA24" s="3">
        <f t="shared" si="5"/>
        <v>5</v>
      </c>
      <c r="MB24" s="3">
        <f t="shared" si="5"/>
        <v>0</v>
      </c>
      <c r="MC24" s="3">
        <f t="shared" si="5"/>
        <v>0</v>
      </c>
      <c r="MD24" s="3">
        <f t="shared" si="5"/>
        <v>5</v>
      </c>
      <c r="ME24" s="3">
        <f t="shared" si="5"/>
        <v>0</v>
      </c>
      <c r="MF24" s="3">
        <f t="shared" si="5"/>
        <v>0</v>
      </c>
      <c r="MG24" s="3">
        <f t="shared" si="5"/>
        <v>3</v>
      </c>
      <c r="MH24" s="3">
        <f t="shared" si="5"/>
        <v>2</v>
      </c>
      <c r="MI24" s="3">
        <f t="shared" si="5"/>
        <v>0</v>
      </c>
      <c r="MJ24" s="3">
        <f t="shared" si="5"/>
        <v>5</v>
      </c>
      <c r="MK24" s="3">
        <f t="shared" si="5"/>
        <v>0</v>
      </c>
      <c r="ML24" s="3">
        <f t="shared" si="5"/>
        <v>0</v>
      </c>
      <c r="MM24" s="3">
        <f t="shared" si="5"/>
        <v>3</v>
      </c>
      <c r="MN24" s="3">
        <f t="shared" si="5"/>
        <v>2</v>
      </c>
      <c r="MO24" s="3">
        <f t="shared" si="5"/>
        <v>0</v>
      </c>
      <c r="MP24" s="3">
        <f t="shared" si="5"/>
        <v>3</v>
      </c>
      <c r="MQ24" s="3">
        <f t="shared" si="5"/>
        <v>2</v>
      </c>
      <c r="MR24" s="3">
        <f t="shared" si="5"/>
        <v>0</v>
      </c>
      <c r="MS24" s="3">
        <f t="shared" si="5"/>
        <v>3</v>
      </c>
      <c r="MT24" s="3">
        <f t="shared" si="5"/>
        <v>2</v>
      </c>
      <c r="MU24" s="3">
        <f t="shared" si="5"/>
        <v>0</v>
      </c>
      <c r="MV24" s="3">
        <f t="shared" si="5"/>
        <v>2</v>
      </c>
      <c r="MW24" s="3">
        <f t="shared" si="5"/>
        <v>3</v>
      </c>
      <c r="MX24" s="3">
        <f t="shared" si="5"/>
        <v>0</v>
      </c>
      <c r="MY24" s="3">
        <f t="shared" si="5"/>
        <v>4</v>
      </c>
      <c r="MZ24" s="3">
        <f t="shared" si="5"/>
        <v>1</v>
      </c>
      <c r="NA24" s="3">
        <f t="shared" si="5"/>
        <v>0</v>
      </c>
      <c r="NB24" s="3">
        <f t="shared" si="5"/>
        <v>4</v>
      </c>
      <c r="NC24" s="3">
        <f t="shared" si="5"/>
        <v>1</v>
      </c>
      <c r="ND24" s="3">
        <f t="shared" si="5"/>
        <v>0</v>
      </c>
      <c r="NE24" s="3">
        <f t="shared" si="5"/>
        <v>5</v>
      </c>
      <c r="NF24" s="3">
        <f t="shared" si="5"/>
        <v>0</v>
      </c>
      <c r="NG24" s="3">
        <f t="shared" si="5"/>
        <v>0</v>
      </c>
      <c r="NH24" s="3">
        <f t="shared" si="5"/>
        <v>5</v>
      </c>
      <c r="NI24" s="3">
        <f t="shared" si="5"/>
        <v>0</v>
      </c>
      <c r="NJ24" s="3">
        <f t="shared" si="5"/>
        <v>0</v>
      </c>
      <c r="NK24" s="3">
        <f t="shared" si="5"/>
        <v>1</v>
      </c>
      <c r="NL24" s="3">
        <f t="shared" si="5"/>
        <v>4</v>
      </c>
      <c r="NM24" s="3">
        <f t="shared" si="5"/>
        <v>0</v>
      </c>
      <c r="NN24" s="3">
        <f t="shared" si="5"/>
        <v>4</v>
      </c>
      <c r="NO24" s="3">
        <f t="shared" si="5"/>
        <v>1</v>
      </c>
      <c r="NP24" s="3">
        <f t="shared" si="5"/>
        <v>0</v>
      </c>
      <c r="NQ24" s="3">
        <f t="shared" si="5"/>
        <v>4</v>
      </c>
      <c r="NR24" s="3">
        <f t="shared" si="5"/>
        <v>1</v>
      </c>
      <c r="NS24" s="3">
        <f t="shared" si="5"/>
        <v>0</v>
      </c>
      <c r="NT24" s="3">
        <f t="shared" si="5"/>
        <v>4</v>
      </c>
      <c r="NU24" s="3">
        <f t="shared" si="5"/>
        <v>1</v>
      </c>
      <c r="NV24" s="3">
        <f t="shared" si="5"/>
        <v>0</v>
      </c>
      <c r="NW24" s="3">
        <f t="shared" ref="NW24:QH24" si="6">SUM(NW14:NW18)</f>
        <v>5</v>
      </c>
      <c r="NX24" s="3">
        <f t="shared" si="6"/>
        <v>0</v>
      </c>
      <c r="NY24" s="3">
        <f t="shared" si="6"/>
        <v>0</v>
      </c>
      <c r="NZ24" s="3">
        <f t="shared" si="6"/>
        <v>5</v>
      </c>
      <c r="OA24" s="3">
        <f t="shared" si="6"/>
        <v>0</v>
      </c>
      <c r="OB24" s="3">
        <f t="shared" si="6"/>
        <v>0</v>
      </c>
      <c r="OC24" s="3">
        <f t="shared" si="6"/>
        <v>4</v>
      </c>
      <c r="OD24" s="3">
        <f t="shared" si="6"/>
        <v>1</v>
      </c>
      <c r="OE24" s="3">
        <f t="shared" si="6"/>
        <v>0</v>
      </c>
      <c r="OF24" s="3">
        <f t="shared" si="6"/>
        <v>2</v>
      </c>
      <c r="OG24" s="3">
        <f t="shared" si="6"/>
        <v>3</v>
      </c>
      <c r="OH24" s="3">
        <f t="shared" si="6"/>
        <v>0</v>
      </c>
      <c r="OI24" s="3">
        <f t="shared" si="6"/>
        <v>5</v>
      </c>
      <c r="OJ24" s="3">
        <f t="shared" si="6"/>
        <v>0</v>
      </c>
      <c r="OK24" s="3">
        <f t="shared" si="6"/>
        <v>0</v>
      </c>
      <c r="OL24" s="3">
        <f t="shared" si="6"/>
        <v>0</v>
      </c>
      <c r="OM24" s="3">
        <f t="shared" si="6"/>
        <v>5</v>
      </c>
      <c r="ON24" s="3">
        <f t="shared" si="6"/>
        <v>0</v>
      </c>
      <c r="OO24" s="3">
        <f t="shared" si="6"/>
        <v>4</v>
      </c>
      <c r="OP24" s="3">
        <f t="shared" si="6"/>
        <v>1</v>
      </c>
      <c r="OQ24" s="3">
        <f t="shared" si="6"/>
        <v>0</v>
      </c>
      <c r="OR24" s="3">
        <f t="shared" si="6"/>
        <v>4</v>
      </c>
      <c r="OS24" s="3">
        <f t="shared" si="6"/>
        <v>1</v>
      </c>
      <c r="OT24" s="3">
        <f t="shared" si="6"/>
        <v>0</v>
      </c>
      <c r="OU24" s="3">
        <f t="shared" si="6"/>
        <v>2</v>
      </c>
      <c r="OV24" s="3">
        <f t="shared" si="6"/>
        <v>2</v>
      </c>
      <c r="OW24" s="3">
        <f t="shared" si="6"/>
        <v>1</v>
      </c>
      <c r="OX24" s="3">
        <f t="shared" si="6"/>
        <v>5</v>
      </c>
      <c r="OY24" s="3">
        <f t="shared" si="6"/>
        <v>0</v>
      </c>
      <c r="OZ24" s="3">
        <f t="shared" si="6"/>
        <v>0</v>
      </c>
      <c r="PA24" s="3">
        <f t="shared" si="6"/>
        <v>5</v>
      </c>
      <c r="PB24" s="3">
        <f t="shared" si="6"/>
        <v>0</v>
      </c>
      <c r="PC24" s="3">
        <f t="shared" si="6"/>
        <v>0</v>
      </c>
      <c r="PD24" s="3">
        <f t="shared" si="6"/>
        <v>3</v>
      </c>
      <c r="PE24" s="3">
        <f t="shared" si="6"/>
        <v>2</v>
      </c>
      <c r="PF24" s="3">
        <f t="shared" si="6"/>
        <v>0</v>
      </c>
      <c r="PG24" s="3">
        <f t="shared" si="6"/>
        <v>4</v>
      </c>
      <c r="PH24" s="3">
        <f t="shared" si="6"/>
        <v>1</v>
      </c>
      <c r="PI24" s="3">
        <f t="shared" si="6"/>
        <v>0</v>
      </c>
      <c r="PJ24" s="3">
        <f t="shared" si="6"/>
        <v>5</v>
      </c>
      <c r="PK24" s="3">
        <f t="shared" si="6"/>
        <v>0</v>
      </c>
      <c r="PL24" s="3">
        <f t="shared" si="6"/>
        <v>0</v>
      </c>
      <c r="PM24" s="3">
        <f t="shared" si="6"/>
        <v>2</v>
      </c>
      <c r="PN24" s="3">
        <f t="shared" si="6"/>
        <v>3</v>
      </c>
      <c r="PO24" s="3">
        <f t="shared" si="6"/>
        <v>0</v>
      </c>
      <c r="PP24" s="3">
        <f t="shared" si="6"/>
        <v>1</v>
      </c>
      <c r="PQ24" s="3">
        <f t="shared" si="6"/>
        <v>4</v>
      </c>
      <c r="PR24" s="3">
        <f t="shared" si="6"/>
        <v>0</v>
      </c>
      <c r="PS24" s="3">
        <f t="shared" si="6"/>
        <v>5</v>
      </c>
      <c r="PT24" s="3">
        <f t="shared" si="6"/>
        <v>0</v>
      </c>
      <c r="PU24" s="3">
        <f t="shared" si="6"/>
        <v>0</v>
      </c>
      <c r="PV24" s="3">
        <f t="shared" si="6"/>
        <v>4</v>
      </c>
      <c r="PW24" s="3">
        <f t="shared" si="6"/>
        <v>1</v>
      </c>
      <c r="PX24" s="3">
        <f t="shared" si="6"/>
        <v>0</v>
      </c>
      <c r="PY24" s="3">
        <f t="shared" si="6"/>
        <v>5</v>
      </c>
      <c r="PZ24" s="3">
        <f t="shared" si="6"/>
        <v>0</v>
      </c>
      <c r="QA24" s="3">
        <f t="shared" si="6"/>
        <v>0</v>
      </c>
      <c r="QB24" s="3">
        <f t="shared" si="6"/>
        <v>3</v>
      </c>
      <c r="QC24" s="3">
        <f t="shared" si="6"/>
        <v>2</v>
      </c>
      <c r="QD24" s="3">
        <f t="shared" si="6"/>
        <v>0</v>
      </c>
      <c r="QE24" s="3">
        <f t="shared" si="6"/>
        <v>5</v>
      </c>
      <c r="QF24" s="3">
        <f t="shared" si="6"/>
        <v>0</v>
      </c>
      <c r="QG24" s="3">
        <f t="shared" si="6"/>
        <v>0</v>
      </c>
      <c r="QH24" s="3">
        <f t="shared" si="6"/>
        <v>3</v>
      </c>
      <c r="QI24" s="3">
        <f t="shared" ref="QI24:ST24" si="7">SUM(QI14:QI18)</f>
        <v>2</v>
      </c>
      <c r="QJ24" s="3">
        <f t="shared" si="7"/>
        <v>0</v>
      </c>
      <c r="QK24" s="3">
        <f t="shared" si="7"/>
        <v>5</v>
      </c>
      <c r="QL24" s="3">
        <f t="shared" si="7"/>
        <v>0</v>
      </c>
      <c r="QM24" s="3">
        <f t="shared" si="7"/>
        <v>0</v>
      </c>
      <c r="QN24" s="3">
        <f t="shared" si="7"/>
        <v>5</v>
      </c>
      <c r="QO24" s="3">
        <f t="shared" si="7"/>
        <v>0</v>
      </c>
      <c r="QP24" s="3">
        <f t="shared" si="7"/>
        <v>0</v>
      </c>
      <c r="QQ24" s="3">
        <f t="shared" si="7"/>
        <v>5</v>
      </c>
      <c r="QR24" s="3">
        <f t="shared" si="7"/>
        <v>0</v>
      </c>
      <c r="QS24" s="3">
        <f t="shared" si="7"/>
        <v>0</v>
      </c>
      <c r="QT24" s="3">
        <f t="shared" si="7"/>
        <v>2</v>
      </c>
      <c r="QU24" s="3">
        <f t="shared" si="7"/>
        <v>3</v>
      </c>
      <c r="QV24" s="3">
        <f t="shared" si="7"/>
        <v>0</v>
      </c>
      <c r="QW24" s="3">
        <f t="shared" si="7"/>
        <v>2</v>
      </c>
      <c r="QX24" s="3">
        <f t="shared" si="7"/>
        <v>3</v>
      </c>
      <c r="QY24" s="3">
        <f t="shared" si="7"/>
        <v>0</v>
      </c>
      <c r="QZ24" s="3">
        <f t="shared" si="7"/>
        <v>5</v>
      </c>
      <c r="RA24" s="3">
        <f t="shared" si="7"/>
        <v>0</v>
      </c>
      <c r="RB24" s="3">
        <f t="shared" si="7"/>
        <v>0</v>
      </c>
      <c r="RC24" s="3">
        <f t="shared" si="7"/>
        <v>5</v>
      </c>
      <c r="RD24" s="3">
        <f t="shared" si="7"/>
        <v>0</v>
      </c>
      <c r="RE24" s="3">
        <f t="shared" si="7"/>
        <v>0</v>
      </c>
      <c r="RF24" s="3">
        <f t="shared" si="7"/>
        <v>5</v>
      </c>
      <c r="RG24" s="3">
        <f t="shared" si="7"/>
        <v>0</v>
      </c>
      <c r="RH24" s="3">
        <f t="shared" si="7"/>
        <v>0</v>
      </c>
      <c r="RI24" s="3">
        <f t="shared" si="7"/>
        <v>5</v>
      </c>
      <c r="RJ24" s="3">
        <f t="shared" si="7"/>
        <v>0</v>
      </c>
      <c r="RK24" s="3">
        <f t="shared" si="7"/>
        <v>0</v>
      </c>
      <c r="RL24" s="3">
        <f t="shared" si="7"/>
        <v>5</v>
      </c>
      <c r="RM24" s="3">
        <f t="shared" si="7"/>
        <v>0</v>
      </c>
      <c r="RN24" s="3">
        <f t="shared" si="7"/>
        <v>0</v>
      </c>
      <c r="RO24" s="3">
        <f t="shared" si="7"/>
        <v>3</v>
      </c>
      <c r="RP24" s="3">
        <f t="shared" si="7"/>
        <v>2</v>
      </c>
      <c r="RQ24" s="3">
        <f t="shared" si="7"/>
        <v>0</v>
      </c>
      <c r="RR24" s="3">
        <f t="shared" si="7"/>
        <v>3</v>
      </c>
      <c r="RS24" s="3">
        <f t="shared" si="7"/>
        <v>2</v>
      </c>
      <c r="RT24" s="3">
        <f t="shared" si="7"/>
        <v>0</v>
      </c>
      <c r="RU24" s="3">
        <f t="shared" si="7"/>
        <v>4</v>
      </c>
      <c r="RV24" s="3">
        <f t="shared" si="7"/>
        <v>1</v>
      </c>
      <c r="RW24" s="3">
        <f t="shared" si="7"/>
        <v>0</v>
      </c>
      <c r="RX24" s="3">
        <f t="shared" si="7"/>
        <v>4</v>
      </c>
      <c r="RY24" s="3">
        <f t="shared" si="7"/>
        <v>1</v>
      </c>
      <c r="RZ24" s="3">
        <f t="shared" si="7"/>
        <v>0</v>
      </c>
      <c r="SA24" s="3">
        <f t="shared" si="7"/>
        <v>5</v>
      </c>
      <c r="SB24" s="3">
        <f t="shared" si="7"/>
        <v>0</v>
      </c>
      <c r="SC24" s="3">
        <f t="shared" si="7"/>
        <v>0</v>
      </c>
      <c r="SD24" s="3">
        <f t="shared" si="7"/>
        <v>3</v>
      </c>
      <c r="SE24" s="3">
        <f t="shared" si="7"/>
        <v>2</v>
      </c>
      <c r="SF24" s="3">
        <f t="shared" si="7"/>
        <v>0</v>
      </c>
      <c r="SG24" s="3">
        <f t="shared" si="7"/>
        <v>5</v>
      </c>
      <c r="SH24" s="3">
        <f t="shared" si="7"/>
        <v>0</v>
      </c>
      <c r="SI24" s="3">
        <f t="shared" si="7"/>
        <v>0</v>
      </c>
      <c r="SJ24" s="3">
        <f t="shared" si="7"/>
        <v>4</v>
      </c>
      <c r="SK24" s="3">
        <f t="shared" si="7"/>
        <v>1</v>
      </c>
      <c r="SL24" s="3">
        <f t="shared" si="7"/>
        <v>0</v>
      </c>
      <c r="SM24" s="3">
        <f t="shared" si="7"/>
        <v>5</v>
      </c>
      <c r="SN24" s="3">
        <f t="shared" si="7"/>
        <v>0</v>
      </c>
      <c r="SO24" s="3">
        <f t="shared" si="7"/>
        <v>0</v>
      </c>
      <c r="SP24" s="3">
        <f t="shared" si="7"/>
        <v>4</v>
      </c>
      <c r="SQ24" s="3">
        <f t="shared" si="7"/>
        <v>1</v>
      </c>
      <c r="SR24" s="3">
        <f t="shared" si="7"/>
        <v>0</v>
      </c>
      <c r="SS24" s="3">
        <f t="shared" si="7"/>
        <v>5</v>
      </c>
      <c r="ST24" s="3">
        <f t="shared" si="7"/>
        <v>0</v>
      </c>
      <c r="SU24" s="3">
        <f t="shared" ref="SU24:VF24" si="8">SUM(SU14:SU18)</f>
        <v>0</v>
      </c>
      <c r="SV24" s="3">
        <f t="shared" si="8"/>
        <v>3</v>
      </c>
      <c r="SW24" s="3">
        <f t="shared" si="8"/>
        <v>1</v>
      </c>
      <c r="SX24" s="3">
        <f t="shared" si="8"/>
        <v>1</v>
      </c>
      <c r="SY24" s="3">
        <f t="shared" si="8"/>
        <v>4</v>
      </c>
      <c r="SZ24" s="3">
        <f t="shared" si="8"/>
        <v>1</v>
      </c>
      <c r="TA24" s="3">
        <f t="shared" si="8"/>
        <v>0</v>
      </c>
      <c r="TB24" s="3">
        <f t="shared" si="8"/>
        <v>5</v>
      </c>
      <c r="TC24" s="3">
        <f t="shared" si="8"/>
        <v>0</v>
      </c>
      <c r="TD24" s="3">
        <f t="shared" si="8"/>
        <v>0</v>
      </c>
      <c r="TE24" s="3">
        <f t="shared" si="8"/>
        <v>5</v>
      </c>
      <c r="TF24" s="3">
        <f t="shared" si="8"/>
        <v>0</v>
      </c>
      <c r="TG24" s="3">
        <f t="shared" si="8"/>
        <v>0</v>
      </c>
      <c r="TH24" s="3">
        <f t="shared" si="8"/>
        <v>5</v>
      </c>
      <c r="TI24" s="3">
        <f t="shared" si="8"/>
        <v>0</v>
      </c>
      <c r="TJ24" s="3">
        <f t="shared" si="8"/>
        <v>0</v>
      </c>
      <c r="TK24" s="3">
        <f t="shared" si="8"/>
        <v>5</v>
      </c>
      <c r="TL24" s="3">
        <f t="shared" si="8"/>
        <v>0</v>
      </c>
      <c r="TM24" s="3">
        <f t="shared" si="8"/>
        <v>0</v>
      </c>
      <c r="TN24" s="3">
        <f t="shared" si="8"/>
        <v>5</v>
      </c>
      <c r="TO24" s="3">
        <f t="shared" si="8"/>
        <v>0</v>
      </c>
      <c r="TP24" s="3">
        <f t="shared" si="8"/>
        <v>0</v>
      </c>
      <c r="TQ24" s="3">
        <f t="shared" si="8"/>
        <v>3</v>
      </c>
      <c r="TR24" s="3">
        <f t="shared" si="8"/>
        <v>1</v>
      </c>
      <c r="TS24" s="3">
        <f t="shared" si="8"/>
        <v>1</v>
      </c>
      <c r="TT24" s="3">
        <f t="shared" si="8"/>
        <v>2</v>
      </c>
      <c r="TU24" s="3">
        <f t="shared" si="8"/>
        <v>3</v>
      </c>
      <c r="TV24" s="3">
        <f t="shared" si="8"/>
        <v>0</v>
      </c>
      <c r="TW24" s="3">
        <f t="shared" si="8"/>
        <v>5</v>
      </c>
      <c r="TX24" s="3">
        <f t="shared" si="8"/>
        <v>0</v>
      </c>
      <c r="TY24" s="3">
        <f t="shared" si="8"/>
        <v>0</v>
      </c>
      <c r="TZ24" s="3">
        <f t="shared" si="8"/>
        <v>3</v>
      </c>
      <c r="UA24" s="3">
        <f t="shared" si="8"/>
        <v>2</v>
      </c>
      <c r="UB24" s="3">
        <f t="shared" si="8"/>
        <v>0</v>
      </c>
      <c r="UC24" s="3">
        <f t="shared" si="8"/>
        <v>5</v>
      </c>
      <c r="UD24" s="3">
        <f t="shared" si="8"/>
        <v>0</v>
      </c>
      <c r="UE24" s="3">
        <f t="shared" si="8"/>
        <v>0</v>
      </c>
      <c r="UF24" s="3">
        <f t="shared" si="8"/>
        <v>3</v>
      </c>
      <c r="UG24" s="3">
        <f t="shared" si="8"/>
        <v>2</v>
      </c>
      <c r="UH24" s="3">
        <f t="shared" si="8"/>
        <v>0</v>
      </c>
      <c r="UI24" s="3">
        <f t="shared" si="8"/>
        <v>4</v>
      </c>
      <c r="UJ24" s="3">
        <f t="shared" si="8"/>
        <v>1</v>
      </c>
      <c r="UK24" s="3">
        <f t="shared" si="8"/>
        <v>0</v>
      </c>
      <c r="UL24" s="3">
        <f t="shared" si="8"/>
        <v>4</v>
      </c>
      <c r="UM24" s="3">
        <f t="shared" si="8"/>
        <v>1</v>
      </c>
      <c r="UN24" s="3">
        <f t="shared" si="8"/>
        <v>0</v>
      </c>
      <c r="UO24" s="3">
        <f t="shared" si="8"/>
        <v>0</v>
      </c>
      <c r="UP24" s="3">
        <f t="shared" si="8"/>
        <v>5</v>
      </c>
      <c r="UQ24" s="3">
        <f t="shared" si="8"/>
        <v>0</v>
      </c>
      <c r="UR24" s="3">
        <f t="shared" si="8"/>
        <v>4</v>
      </c>
      <c r="US24" s="3">
        <f t="shared" si="8"/>
        <v>1</v>
      </c>
      <c r="UT24" s="3">
        <f t="shared" si="8"/>
        <v>0</v>
      </c>
      <c r="UU24" s="3">
        <f t="shared" si="8"/>
        <v>5</v>
      </c>
      <c r="UV24" s="3">
        <f t="shared" si="8"/>
        <v>0</v>
      </c>
      <c r="UW24" s="3">
        <f t="shared" si="8"/>
        <v>0</v>
      </c>
      <c r="UX24" s="3">
        <f t="shared" si="8"/>
        <v>5</v>
      </c>
      <c r="UY24" s="3">
        <f t="shared" si="8"/>
        <v>0</v>
      </c>
      <c r="UZ24" s="3">
        <f t="shared" si="8"/>
        <v>0</v>
      </c>
      <c r="VA24" s="3">
        <f t="shared" si="8"/>
        <v>2</v>
      </c>
      <c r="VB24" s="3">
        <f t="shared" si="8"/>
        <v>3</v>
      </c>
      <c r="VC24" s="3">
        <f t="shared" si="8"/>
        <v>0</v>
      </c>
      <c r="VD24" s="3">
        <f t="shared" si="8"/>
        <v>2</v>
      </c>
      <c r="VE24" s="3">
        <f t="shared" si="8"/>
        <v>3</v>
      </c>
      <c r="VF24" s="3">
        <f t="shared" si="8"/>
        <v>0</v>
      </c>
      <c r="VG24" s="3">
        <f t="shared" ref="VG24:VL24" si="9">SUM(VG14:VG18)</f>
        <v>5</v>
      </c>
      <c r="VH24" s="3">
        <f t="shared" si="9"/>
        <v>0</v>
      </c>
      <c r="VI24" s="3">
        <f t="shared" si="9"/>
        <v>0</v>
      </c>
      <c r="VJ24" s="3">
        <f t="shared" si="9"/>
        <v>5</v>
      </c>
      <c r="VK24" s="3">
        <f t="shared" si="9"/>
        <v>0</v>
      </c>
      <c r="VL24" s="3">
        <f t="shared" si="9"/>
        <v>0</v>
      </c>
    </row>
    <row r="25" spans="1:584" x14ac:dyDescent="0.25">
      <c r="A25" s="103" t="s">
        <v>1495</v>
      </c>
      <c r="B25" s="104"/>
      <c r="C25" s="10">
        <f>C24/5%</f>
        <v>60</v>
      </c>
      <c r="D25" s="10">
        <f t="shared" ref="D25:BO25" si="10">D24/5%</f>
        <v>40</v>
      </c>
      <c r="E25" s="10">
        <f t="shared" si="10"/>
        <v>0</v>
      </c>
      <c r="F25" s="10">
        <f t="shared" si="10"/>
        <v>60</v>
      </c>
      <c r="G25" s="10">
        <f t="shared" si="10"/>
        <v>40</v>
      </c>
      <c r="H25" s="10">
        <f t="shared" si="10"/>
        <v>0</v>
      </c>
      <c r="I25" s="10">
        <f t="shared" si="10"/>
        <v>100</v>
      </c>
      <c r="J25" s="10">
        <f t="shared" si="10"/>
        <v>0</v>
      </c>
      <c r="K25" s="10">
        <f t="shared" si="10"/>
        <v>0</v>
      </c>
      <c r="L25" s="10">
        <f t="shared" si="10"/>
        <v>40</v>
      </c>
      <c r="M25" s="10">
        <f t="shared" si="10"/>
        <v>60</v>
      </c>
      <c r="N25" s="10">
        <f t="shared" si="10"/>
        <v>0</v>
      </c>
      <c r="O25" s="10">
        <f t="shared" si="10"/>
        <v>60</v>
      </c>
      <c r="P25" s="10">
        <f t="shared" si="10"/>
        <v>40</v>
      </c>
      <c r="Q25" s="10">
        <f t="shared" si="10"/>
        <v>0</v>
      </c>
      <c r="R25" s="10">
        <f t="shared" si="10"/>
        <v>100</v>
      </c>
      <c r="S25" s="10">
        <f t="shared" si="10"/>
        <v>0</v>
      </c>
      <c r="T25" s="10">
        <f t="shared" si="10"/>
        <v>0</v>
      </c>
      <c r="U25" s="10">
        <f t="shared" si="10"/>
        <v>100</v>
      </c>
      <c r="V25" s="10">
        <f t="shared" si="10"/>
        <v>0</v>
      </c>
      <c r="W25" s="10">
        <f t="shared" si="10"/>
        <v>0</v>
      </c>
      <c r="X25" s="10">
        <f t="shared" si="10"/>
        <v>80</v>
      </c>
      <c r="Y25" s="10">
        <f t="shared" si="10"/>
        <v>20</v>
      </c>
      <c r="Z25" s="10">
        <f t="shared" si="10"/>
        <v>0</v>
      </c>
      <c r="AA25" s="10">
        <f t="shared" si="10"/>
        <v>100</v>
      </c>
      <c r="AB25" s="10">
        <f t="shared" si="10"/>
        <v>0</v>
      </c>
      <c r="AC25" s="10">
        <f t="shared" si="10"/>
        <v>0</v>
      </c>
      <c r="AD25" s="10">
        <f t="shared" si="10"/>
        <v>40</v>
      </c>
      <c r="AE25" s="10">
        <f t="shared" si="10"/>
        <v>60</v>
      </c>
      <c r="AF25" s="10">
        <f t="shared" si="10"/>
        <v>0</v>
      </c>
      <c r="AG25" s="10">
        <f t="shared" si="10"/>
        <v>80</v>
      </c>
      <c r="AH25" s="10">
        <f t="shared" si="10"/>
        <v>20</v>
      </c>
      <c r="AI25" s="10">
        <f t="shared" si="10"/>
        <v>0</v>
      </c>
      <c r="AJ25" s="10">
        <f t="shared" si="10"/>
        <v>60</v>
      </c>
      <c r="AK25" s="10">
        <f t="shared" si="10"/>
        <v>40</v>
      </c>
      <c r="AL25" s="10">
        <f t="shared" si="10"/>
        <v>0</v>
      </c>
      <c r="AM25" s="10">
        <f t="shared" si="10"/>
        <v>100</v>
      </c>
      <c r="AN25" s="10">
        <f t="shared" si="10"/>
        <v>0</v>
      </c>
      <c r="AO25" s="10">
        <f t="shared" si="10"/>
        <v>0</v>
      </c>
      <c r="AP25" s="10">
        <f t="shared" si="10"/>
        <v>100</v>
      </c>
      <c r="AQ25" s="10">
        <f t="shared" si="10"/>
        <v>0</v>
      </c>
      <c r="AR25" s="10">
        <f t="shared" si="10"/>
        <v>0</v>
      </c>
      <c r="AS25" s="10">
        <f t="shared" si="10"/>
        <v>100</v>
      </c>
      <c r="AT25" s="10">
        <f t="shared" si="10"/>
        <v>0</v>
      </c>
      <c r="AU25" s="10">
        <f t="shared" si="10"/>
        <v>0</v>
      </c>
      <c r="AV25" s="10">
        <f t="shared" si="10"/>
        <v>80</v>
      </c>
      <c r="AW25" s="10">
        <f t="shared" si="10"/>
        <v>20</v>
      </c>
      <c r="AX25" s="10">
        <f t="shared" si="10"/>
        <v>0</v>
      </c>
      <c r="AY25" s="10">
        <f t="shared" si="10"/>
        <v>100</v>
      </c>
      <c r="AZ25" s="10">
        <f t="shared" si="10"/>
        <v>0</v>
      </c>
      <c r="BA25" s="10">
        <f t="shared" si="10"/>
        <v>0</v>
      </c>
      <c r="BB25" s="10">
        <f t="shared" si="10"/>
        <v>100</v>
      </c>
      <c r="BC25" s="10">
        <f t="shared" si="10"/>
        <v>0</v>
      </c>
      <c r="BD25" s="10">
        <f t="shared" si="10"/>
        <v>0</v>
      </c>
      <c r="BE25" s="10">
        <f t="shared" si="10"/>
        <v>100</v>
      </c>
      <c r="BF25" s="10">
        <f t="shared" si="10"/>
        <v>0</v>
      </c>
      <c r="BG25" s="10">
        <f t="shared" si="10"/>
        <v>0</v>
      </c>
      <c r="BH25" s="10">
        <f t="shared" si="10"/>
        <v>100</v>
      </c>
      <c r="BI25" s="10">
        <f t="shared" si="10"/>
        <v>0</v>
      </c>
      <c r="BJ25" s="10">
        <f t="shared" si="10"/>
        <v>0</v>
      </c>
      <c r="BK25" s="10">
        <f t="shared" si="10"/>
        <v>100</v>
      </c>
      <c r="BL25" s="10">
        <f t="shared" si="10"/>
        <v>0</v>
      </c>
      <c r="BM25" s="10">
        <f t="shared" si="10"/>
        <v>0</v>
      </c>
      <c r="BN25" s="10">
        <f t="shared" si="10"/>
        <v>80</v>
      </c>
      <c r="BO25" s="10">
        <f t="shared" si="10"/>
        <v>20</v>
      </c>
      <c r="BP25" s="10">
        <f t="shared" ref="BP25:EA25" si="11">BP24/5%</f>
        <v>0</v>
      </c>
      <c r="BQ25" s="10">
        <f t="shared" si="11"/>
        <v>80</v>
      </c>
      <c r="BR25" s="10">
        <f t="shared" si="11"/>
        <v>20</v>
      </c>
      <c r="BS25" s="10">
        <f t="shared" si="11"/>
        <v>0</v>
      </c>
      <c r="BT25" s="10">
        <f t="shared" si="11"/>
        <v>100</v>
      </c>
      <c r="BU25" s="10">
        <f t="shared" si="11"/>
        <v>0</v>
      </c>
      <c r="BV25" s="10">
        <f t="shared" si="11"/>
        <v>0</v>
      </c>
      <c r="BW25" s="10">
        <f t="shared" si="11"/>
        <v>20</v>
      </c>
      <c r="BX25" s="10">
        <f t="shared" si="11"/>
        <v>80</v>
      </c>
      <c r="BY25" s="10">
        <f t="shared" si="11"/>
        <v>0</v>
      </c>
      <c r="BZ25" s="10">
        <f t="shared" si="11"/>
        <v>100</v>
      </c>
      <c r="CA25" s="10">
        <f t="shared" si="11"/>
        <v>0</v>
      </c>
      <c r="CB25" s="10">
        <f t="shared" si="11"/>
        <v>0</v>
      </c>
      <c r="CC25" s="10">
        <f t="shared" si="11"/>
        <v>100</v>
      </c>
      <c r="CD25" s="10">
        <f t="shared" si="11"/>
        <v>0</v>
      </c>
      <c r="CE25" s="10">
        <f t="shared" si="11"/>
        <v>0</v>
      </c>
      <c r="CF25" s="10">
        <f t="shared" si="11"/>
        <v>40</v>
      </c>
      <c r="CG25" s="10">
        <f t="shared" si="11"/>
        <v>60</v>
      </c>
      <c r="CH25" s="10">
        <f t="shared" si="11"/>
        <v>0</v>
      </c>
      <c r="CI25" s="10">
        <f t="shared" si="11"/>
        <v>100</v>
      </c>
      <c r="CJ25" s="10">
        <f t="shared" si="11"/>
        <v>0</v>
      </c>
      <c r="CK25" s="10">
        <f t="shared" si="11"/>
        <v>0</v>
      </c>
      <c r="CL25" s="10">
        <f t="shared" si="11"/>
        <v>80</v>
      </c>
      <c r="CM25" s="10">
        <f t="shared" si="11"/>
        <v>20</v>
      </c>
      <c r="CN25" s="10">
        <f t="shared" si="11"/>
        <v>0</v>
      </c>
      <c r="CO25" s="10">
        <f t="shared" si="11"/>
        <v>100</v>
      </c>
      <c r="CP25" s="10">
        <f t="shared" si="11"/>
        <v>0</v>
      </c>
      <c r="CQ25" s="10">
        <f t="shared" si="11"/>
        <v>0</v>
      </c>
      <c r="CR25" s="10">
        <f t="shared" si="11"/>
        <v>40</v>
      </c>
      <c r="CS25" s="10">
        <f t="shared" si="11"/>
        <v>60</v>
      </c>
      <c r="CT25" s="10">
        <f t="shared" si="11"/>
        <v>0</v>
      </c>
      <c r="CU25" s="10">
        <f t="shared" si="11"/>
        <v>100</v>
      </c>
      <c r="CV25" s="10">
        <f t="shared" si="11"/>
        <v>0</v>
      </c>
      <c r="CW25" s="10">
        <f t="shared" si="11"/>
        <v>0</v>
      </c>
      <c r="CX25" s="10">
        <f t="shared" si="11"/>
        <v>80</v>
      </c>
      <c r="CY25" s="10">
        <f t="shared" si="11"/>
        <v>20</v>
      </c>
      <c r="CZ25" s="10">
        <f t="shared" si="11"/>
        <v>0</v>
      </c>
      <c r="DA25" s="10">
        <f t="shared" si="11"/>
        <v>40</v>
      </c>
      <c r="DB25" s="10">
        <f t="shared" si="11"/>
        <v>60</v>
      </c>
      <c r="DC25" s="10">
        <f t="shared" si="11"/>
        <v>0</v>
      </c>
      <c r="DD25" s="10">
        <f t="shared" si="11"/>
        <v>60</v>
      </c>
      <c r="DE25" s="10">
        <f t="shared" si="11"/>
        <v>40</v>
      </c>
      <c r="DF25" s="10">
        <f t="shared" si="11"/>
        <v>0</v>
      </c>
      <c r="DG25" s="10">
        <f t="shared" si="11"/>
        <v>40</v>
      </c>
      <c r="DH25" s="10">
        <f t="shared" si="11"/>
        <v>60</v>
      </c>
      <c r="DI25" s="10">
        <f t="shared" si="11"/>
        <v>0</v>
      </c>
      <c r="DJ25" s="10">
        <f t="shared" si="11"/>
        <v>80</v>
      </c>
      <c r="DK25" s="10">
        <f t="shared" si="11"/>
        <v>20</v>
      </c>
      <c r="DL25" s="10">
        <f t="shared" si="11"/>
        <v>0</v>
      </c>
      <c r="DM25" s="10">
        <f t="shared" si="11"/>
        <v>80</v>
      </c>
      <c r="DN25" s="10">
        <f t="shared" si="11"/>
        <v>20</v>
      </c>
      <c r="DO25" s="10">
        <f t="shared" si="11"/>
        <v>0</v>
      </c>
      <c r="DP25" s="10">
        <f t="shared" si="11"/>
        <v>100</v>
      </c>
      <c r="DQ25" s="10">
        <f t="shared" si="11"/>
        <v>0</v>
      </c>
      <c r="DR25" s="10">
        <f t="shared" si="11"/>
        <v>0</v>
      </c>
      <c r="DS25" s="10">
        <f t="shared" si="11"/>
        <v>80</v>
      </c>
      <c r="DT25" s="10">
        <f t="shared" si="11"/>
        <v>20</v>
      </c>
      <c r="DU25" s="10">
        <f t="shared" si="11"/>
        <v>0</v>
      </c>
      <c r="DV25" s="10">
        <f t="shared" si="11"/>
        <v>80</v>
      </c>
      <c r="DW25" s="10">
        <f t="shared" si="11"/>
        <v>20</v>
      </c>
      <c r="DX25" s="10">
        <f t="shared" si="11"/>
        <v>0</v>
      </c>
      <c r="DY25" s="10">
        <f t="shared" si="11"/>
        <v>80</v>
      </c>
      <c r="DZ25" s="10">
        <f t="shared" si="11"/>
        <v>20</v>
      </c>
      <c r="EA25" s="10">
        <f t="shared" si="11"/>
        <v>0</v>
      </c>
      <c r="EB25" s="10">
        <f t="shared" ref="EB25:GM25" si="12">EB24/5%</f>
        <v>100</v>
      </c>
      <c r="EC25" s="10">
        <f t="shared" si="12"/>
        <v>0</v>
      </c>
      <c r="ED25" s="10">
        <f t="shared" si="12"/>
        <v>0</v>
      </c>
      <c r="EE25" s="10">
        <f t="shared" si="12"/>
        <v>60</v>
      </c>
      <c r="EF25" s="10">
        <f t="shared" si="12"/>
        <v>40</v>
      </c>
      <c r="EG25" s="10">
        <f t="shared" si="12"/>
        <v>0</v>
      </c>
      <c r="EH25" s="10">
        <f t="shared" si="12"/>
        <v>40</v>
      </c>
      <c r="EI25" s="10">
        <f t="shared" si="12"/>
        <v>40</v>
      </c>
      <c r="EJ25" s="10">
        <f t="shared" si="12"/>
        <v>20</v>
      </c>
      <c r="EK25" s="10">
        <f t="shared" si="12"/>
        <v>100</v>
      </c>
      <c r="EL25" s="10">
        <f t="shared" si="12"/>
        <v>0</v>
      </c>
      <c r="EM25" s="10">
        <f t="shared" si="12"/>
        <v>0</v>
      </c>
      <c r="EN25" s="10">
        <f t="shared" si="12"/>
        <v>40</v>
      </c>
      <c r="EO25" s="10">
        <f t="shared" si="12"/>
        <v>40</v>
      </c>
      <c r="EP25" s="10">
        <f t="shared" si="12"/>
        <v>20</v>
      </c>
      <c r="EQ25" s="10">
        <f t="shared" si="12"/>
        <v>20</v>
      </c>
      <c r="ER25" s="10">
        <f t="shared" si="12"/>
        <v>80</v>
      </c>
      <c r="ES25" s="10">
        <f t="shared" si="12"/>
        <v>0</v>
      </c>
      <c r="ET25" s="10">
        <f t="shared" si="12"/>
        <v>40</v>
      </c>
      <c r="EU25" s="10">
        <f t="shared" si="12"/>
        <v>60</v>
      </c>
      <c r="EV25" s="10">
        <f t="shared" si="12"/>
        <v>0</v>
      </c>
      <c r="EW25" s="10">
        <f t="shared" si="12"/>
        <v>40</v>
      </c>
      <c r="EX25" s="10">
        <f t="shared" si="12"/>
        <v>60</v>
      </c>
      <c r="EY25" s="10">
        <f t="shared" si="12"/>
        <v>0</v>
      </c>
      <c r="EZ25" s="10">
        <f t="shared" si="12"/>
        <v>100</v>
      </c>
      <c r="FA25" s="10">
        <f t="shared" si="12"/>
        <v>0</v>
      </c>
      <c r="FB25" s="10">
        <f t="shared" si="12"/>
        <v>0</v>
      </c>
      <c r="FC25" s="10">
        <f t="shared" si="12"/>
        <v>40</v>
      </c>
      <c r="FD25" s="10">
        <f t="shared" si="12"/>
        <v>60</v>
      </c>
      <c r="FE25" s="10">
        <f t="shared" si="12"/>
        <v>0</v>
      </c>
      <c r="FF25" s="10">
        <f t="shared" si="12"/>
        <v>60</v>
      </c>
      <c r="FG25" s="10">
        <f t="shared" si="12"/>
        <v>40</v>
      </c>
      <c r="FH25" s="10">
        <f t="shared" si="12"/>
        <v>0</v>
      </c>
      <c r="FI25" s="10">
        <f t="shared" si="12"/>
        <v>40</v>
      </c>
      <c r="FJ25" s="10">
        <f t="shared" si="12"/>
        <v>60</v>
      </c>
      <c r="FK25" s="10">
        <f t="shared" si="12"/>
        <v>0</v>
      </c>
      <c r="FL25" s="10">
        <f t="shared" si="12"/>
        <v>60</v>
      </c>
      <c r="FM25" s="10">
        <f t="shared" si="12"/>
        <v>40</v>
      </c>
      <c r="FN25" s="10">
        <f t="shared" si="12"/>
        <v>0</v>
      </c>
      <c r="FO25" s="10">
        <f t="shared" si="12"/>
        <v>100</v>
      </c>
      <c r="FP25" s="10">
        <f t="shared" si="12"/>
        <v>0</v>
      </c>
      <c r="FQ25" s="10">
        <f t="shared" si="12"/>
        <v>0</v>
      </c>
      <c r="FR25" s="10">
        <f t="shared" si="12"/>
        <v>80</v>
      </c>
      <c r="FS25" s="10">
        <f t="shared" si="12"/>
        <v>20</v>
      </c>
      <c r="FT25" s="10">
        <f t="shared" si="12"/>
        <v>0</v>
      </c>
      <c r="FU25" s="10">
        <f t="shared" si="12"/>
        <v>60</v>
      </c>
      <c r="FV25" s="10">
        <f t="shared" si="12"/>
        <v>40</v>
      </c>
      <c r="FW25" s="10">
        <f t="shared" si="12"/>
        <v>0</v>
      </c>
      <c r="FX25" s="10">
        <f t="shared" si="12"/>
        <v>80</v>
      </c>
      <c r="FY25" s="10">
        <f t="shared" si="12"/>
        <v>20</v>
      </c>
      <c r="FZ25" s="10">
        <f t="shared" si="12"/>
        <v>0</v>
      </c>
      <c r="GA25" s="10">
        <f t="shared" si="12"/>
        <v>60</v>
      </c>
      <c r="GB25" s="10">
        <f t="shared" si="12"/>
        <v>40</v>
      </c>
      <c r="GC25" s="10">
        <f t="shared" si="12"/>
        <v>0</v>
      </c>
      <c r="GD25" s="10">
        <f t="shared" si="12"/>
        <v>100</v>
      </c>
      <c r="GE25" s="10">
        <f t="shared" si="12"/>
        <v>0</v>
      </c>
      <c r="GF25" s="10">
        <f t="shared" si="12"/>
        <v>0</v>
      </c>
      <c r="GG25" s="10">
        <f t="shared" si="12"/>
        <v>80</v>
      </c>
      <c r="GH25" s="10">
        <f t="shared" si="12"/>
        <v>20</v>
      </c>
      <c r="GI25" s="10">
        <f t="shared" si="12"/>
        <v>0</v>
      </c>
      <c r="GJ25" s="10">
        <f t="shared" si="12"/>
        <v>60</v>
      </c>
      <c r="GK25" s="10">
        <f t="shared" si="12"/>
        <v>40</v>
      </c>
      <c r="GL25" s="10">
        <f t="shared" si="12"/>
        <v>0</v>
      </c>
      <c r="GM25" s="10">
        <f t="shared" si="12"/>
        <v>100</v>
      </c>
      <c r="GN25" s="10">
        <f t="shared" ref="GN25:IY25" si="13">GN24/5%</f>
        <v>0</v>
      </c>
      <c r="GO25" s="10">
        <f t="shared" si="13"/>
        <v>0</v>
      </c>
      <c r="GP25" s="10">
        <f t="shared" si="13"/>
        <v>80</v>
      </c>
      <c r="GQ25" s="10">
        <f t="shared" si="13"/>
        <v>20</v>
      </c>
      <c r="GR25" s="10">
        <f t="shared" si="13"/>
        <v>0</v>
      </c>
      <c r="GS25" s="10">
        <f t="shared" si="13"/>
        <v>40</v>
      </c>
      <c r="GT25" s="10">
        <f t="shared" si="13"/>
        <v>60</v>
      </c>
      <c r="GU25" s="10">
        <f t="shared" si="13"/>
        <v>0</v>
      </c>
      <c r="GV25" s="10">
        <f t="shared" si="13"/>
        <v>100</v>
      </c>
      <c r="GW25" s="10">
        <f t="shared" si="13"/>
        <v>0</v>
      </c>
      <c r="GX25" s="10">
        <f t="shared" si="13"/>
        <v>0</v>
      </c>
      <c r="GY25" s="10">
        <f t="shared" si="13"/>
        <v>80</v>
      </c>
      <c r="GZ25" s="10">
        <f t="shared" si="13"/>
        <v>20</v>
      </c>
      <c r="HA25" s="10">
        <f t="shared" si="13"/>
        <v>0</v>
      </c>
      <c r="HB25" s="10">
        <f t="shared" si="13"/>
        <v>60</v>
      </c>
      <c r="HC25" s="10">
        <f t="shared" si="13"/>
        <v>40</v>
      </c>
      <c r="HD25" s="10">
        <f t="shared" si="13"/>
        <v>0</v>
      </c>
      <c r="HE25" s="10">
        <f t="shared" si="13"/>
        <v>60</v>
      </c>
      <c r="HF25" s="10">
        <f t="shared" si="13"/>
        <v>40</v>
      </c>
      <c r="HG25" s="10">
        <f t="shared" si="13"/>
        <v>0</v>
      </c>
      <c r="HH25" s="10">
        <f t="shared" si="13"/>
        <v>40</v>
      </c>
      <c r="HI25" s="10">
        <f t="shared" si="13"/>
        <v>60</v>
      </c>
      <c r="HJ25" s="10">
        <f t="shared" si="13"/>
        <v>0</v>
      </c>
      <c r="HK25" s="10">
        <f t="shared" si="13"/>
        <v>80</v>
      </c>
      <c r="HL25" s="10">
        <f t="shared" si="13"/>
        <v>20</v>
      </c>
      <c r="HM25" s="10">
        <f t="shared" si="13"/>
        <v>0</v>
      </c>
      <c r="HN25" s="10">
        <f t="shared" si="13"/>
        <v>0</v>
      </c>
      <c r="HO25" s="10">
        <f t="shared" si="13"/>
        <v>100</v>
      </c>
      <c r="HP25" s="10">
        <f t="shared" si="13"/>
        <v>0</v>
      </c>
      <c r="HQ25" s="10">
        <f t="shared" si="13"/>
        <v>80</v>
      </c>
      <c r="HR25" s="10">
        <f t="shared" si="13"/>
        <v>20</v>
      </c>
      <c r="HS25" s="10">
        <f t="shared" si="13"/>
        <v>0</v>
      </c>
      <c r="HT25" s="10">
        <f t="shared" si="13"/>
        <v>80</v>
      </c>
      <c r="HU25" s="10">
        <f t="shared" si="13"/>
        <v>20</v>
      </c>
      <c r="HV25" s="10">
        <f t="shared" si="13"/>
        <v>0</v>
      </c>
      <c r="HW25" s="10">
        <f t="shared" si="13"/>
        <v>80</v>
      </c>
      <c r="HX25" s="10">
        <f t="shared" si="13"/>
        <v>20</v>
      </c>
      <c r="HY25" s="10">
        <f t="shared" si="13"/>
        <v>0</v>
      </c>
      <c r="HZ25" s="10">
        <f t="shared" si="13"/>
        <v>80</v>
      </c>
      <c r="IA25" s="10">
        <f t="shared" si="13"/>
        <v>20</v>
      </c>
      <c r="IB25" s="10">
        <f t="shared" si="13"/>
        <v>0</v>
      </c>
      <c r="IC25" s="10">
        <f t="shared" si="13"/>
        <v>80</v>
      </c>
      <c r="ID25" s="10">
        <f t="shared" si="13"/>
        <v>20</v>
      </c>
      <c r="IE25" s="10">
        <f t="shared" si="13"/>
        <v>0</v>
      </c>
      <c r="IF25" s="10">
        <f t="shared" si="13"/>
        <v>100</v>
      </c>
      <c r="IG25" s="10">
        <f t="shared" si="13"/>
        <v>0</v>
      </c>
      <c r="IH25" s="10">
        <f t="shared" si="13"/>
        <v>0</v>
      </c>
      <c r="II25" s="10">
        <f t="shared" si="13"/>
        <v>60</v>
      </c>
      <c r="IJ25" s="10">
        <f t="shared" si="13"/>
        <v>40</v>
      </c>
      <c r="IK25" s="10">
        <f t="shared" si="13"/>
        <v>0</v>
      </c>
      <c r="IL25" s="10">
        <f t="shared" si="13"/>
        <v>60</v>
      </c>
      <c r="IM25" s="10">
        <f t="shared" si="13"/>
        <v>40</v>
      </c>
      <c r="IN25" s="10">
        <f t="shared" si="13"/>
        <v>0</v>
      </c>
      <c r="IO25" s="10">
        <f t="shared" si="13"/>
        <v>60</v>
      </c>
      <c r="IP25" s="10">
        <f t="shared" si="13"/>
        <v>40</v>
      </c>
      <c r="IQ25" s="10">
        <f t="shared" si="13"/>
        <v>0</v>
      </c>
      <c r="IR25" s="10">
        <f t="shared" si="13"/>
        <v>100</v>
      </c>
      <c r="IS25" s="10">
        <f t="shared" si="13"/>
        <v>0</v>
      </c>
      <c r="IT25" s="10">
        <f t="shared" si="13"/>
        <v>0</v>
      </c>
      <c r="IU25" s="10">
        <f t="shared" si="13"/>
        <v>40</v>
      </c>
      <c r="IV25" s="10">
        <f t="shared" si="13"/>
        <v>60</v>
      </c>
      <c r="IW25" s="10">
        <f t="shared" si="13"/>
        <v>0</v>
      </c>
      <c r="IX25" s="10">
        <f t="shared" si="13"/>
        <v>60</v>
      </c>
      <c r="IY25" s="10">
        <f t="shared" si="13"/>
        <v>40</v>
      </c>
      <c r="IZ25" s="10">
        <f t="shared" ref="IZ25:LK25" si="14">IZ24/5%</f>
        <v>0</v>
      </c>
      <c r="JA25" s="10">
        <f t="shared" si="14"/>
        <v>100</v>
      </c>
      <c r="JB25" s="10">
        <f t="shared" si="14"/>
        <v>0</v>
      </c>
      <c r="JC25" s="10">
        <f t="shared" si="14"/>
        <v>0</v>
      </c>
      <c r="JD25" s="10">
        <f t="shared" si="14"/>
        <v>100</v>
      </c>
      <c r="JE25" s="10">
        <f t="shared" si="14"/>
        <v>0</v>
      </c>
      <c r="JF25" s="10">
        <f t="shared" si="14"/>
        <v>0</v>
      </c>
      <c r="JG25" s="10">
        <f t="shared" si="14"/>
        <v>80</v>
      </c>
      <c r="JH25" s="10">
        <f t="shared" si="14"/>
        <v>20</v>
      </c>
      <c r="JI25" s="10">
        <f t="shared" si="14"/>
        <v>0</v>
      </c>
      <c r="JJ25" s="10">
        <f t="shared" si="14"/>
        <v>100</v>
      </c>
      <c r="JK25" s="10">
        <f t="shared" si="14"/>
        <v>0</v>
      </c>
      <c r="JL25" s="10">
        <f t="shared" si="14"/>
        <v>0</v>
      </c>
      <c r="JM25" s="10">
        <f t="shared" si="14"/>
        <v>40</v>
      </c>
      <c r="JN25" s="10">
        <f t="shared" si="14"/>
        <v>60</v>
      </c>
      <c r="JO25" s="10">
        <f t="shared" si="14"/>
        <v>0</v>
      </c>
      <c r="JP25" s="10">
        <f t="shared" si="14"/>
        <v>80</v>
      </c>
      <c r="JQ25" s="10">
        <f t="shared" si="14"/>
        <v>20</v>
      </c>
      <c r="JR25" s="10">
        <f t="shared" si="14"/>
        <v>0</v>
      </c>
      <c r="JS25" s="10">
        <f t="shared" si="14"/>
        <v>60</v>
      </c>
      <c r="JT25" s="10">
        <f t="shared" si="14"/>
        <v>40</v>
      </c>
      <c r="JU25" s="10">
        <f t="shared" si="14"/>
        <v>0</v>
      </c>
      <c r="JV25" s="10">
        <f t="shared" si="14"/>
        <v>100</v>
      </c>
      <c r="JW25" s="10">
        <f t="shared" si="14"/>
        <v>0</v>
      </c>
      <c r="JX25" s="10">
        <f t="shared" si="14"/>
        <v>0</v>
      </c>
      <c r="JY25" s="10">
        <f t="shared" si="14"/>
        <v>60</v>
      </c>
      <c r="JZ25" s="10">
        <f t="shared" si="14"/>
        <v>40</v>
      </c>
      <c r="KA25" s="10">
        <f t="shared" si="14"/>
        <v>0</v>
      </c>
      <c r="KB25" s="10">
        <f t="shared" si="14"/>
        <v>100</v>
      </c>
      <c r="KC25" s="10">
        <f t="shared" si="14"/>
        <v>0</v>
      </c>
      <c r="KD25" s="10">
        <f t="shared" si="14"/>
        <v>0</v>
      </c>
      <c r="KE25" s="10">
        <f t="shared" si="14"/>
        <v>80</v>
      </c>
      <c r="KF25" s="10">
        <f t="shared" si="14"/>
        <v>20</v>
      </c>
      <c r="KG25" s="10">
        <f t="shared" si="14"/>
        <v>0</v>
      </c>
      <c r="KH25" s="10">
        <f t="shared" si="14"/>
        <v>40</v>
      </c>
      <c r="KI25" s="10">
        <f t="shared" si="14"/>
        <v>60</v>
      </c>
      <c r="KJ25" s="10">
        <f t="shared" si="14"/>
        <v>0</v>
      </c>
      <c r="KK25" s="10">
        <f t="shared" si="14"/>
        <v>100</v>
      </c>
      <c r="KL25" s="10">
        <f t="shared" si="14"/>
        <v>0</v>
      </c>
      <c r="KM25" s="10">
        <f t="shared" si="14"/>
        <v>0</v>
      </c>
      <c r="KN25" s="10">
        <f t="shared" si="14"/>
        <v>80</v>
      </c>
      <c r="KO25" s="10">
        <f t="shared" si="14"/>
        <v>20</v>
      </c>
      <c r="KP25" s="10">
        <f t="shared" si="14"/>
        <v>0</v>
      </c>
      <c r="KQ25" s="10">
        <f t="shared" si="14"/>
        <v>100</v>
      </c>
      <c r="KR25" s="10">
        <f t="shared" si="14"/>
        <v>0</v>
      </c>
      <c r="KS25" s="10">
        <f t="shared" si="14"/>
        <v>0</v>
      </c>
      <c r="KT25" s="10">
        <f t="shared" si="14"/>
        <v>100</v>
      </c>
      <c r="KU25" s="10">
        <f t="shared" si="14"/>
        <v>0</v>
      </c>
      <c r="KV25" s="10">
        <f t="shared" si="14"/>
        <v>0</v>
      </c>
      <c r="KW25" s="10">
        <f t="shared" si="14"/>
        <v>100</v>
      </c>
      <c r="KX25" s="10">
        <f t="shared" si="14"/>
        <v>0</v>
      </c>
      <c r="KY25" s="10">
        <f t="shared" si="14"/>
        <v>0</v>
      </c>
      <c r="KZ25" s="10">
        <f t="shared" si="14"/>
        <v>100</v>
      </c>
      <c r="LA25" s="10">
        <f t="shared" si="14"/>
        <v>0</v>
      </c>
      <c r="LB25" s="10">
        <f t="shared" si="14"/>
        <v>0</v>
      </c>
      <c r="LC25" s="10">
        <f t="shared" si="14"/>
        <v>100</v>
      </c>
      <c r="LD25" s="10">
        <f t="shared" si="14"/>
        <v>0</v>
      </c>
      <c r="LE25" s="10">
        <f t="shared" si="14"/>
        <v>0</v>
      </c>
      <c r="LF25" s="10">
        <f t="shared" si="14"/>
        <v>100</v>
      </c>
      <c r="LG25" s="10">
        <f t="shared" si="14"/>
        <v>0</v>
      </c>
      <c r="LH25" s="10">
        <f t="shared" si="14"/>
        <v>0</v>
      </c>
      <c r="LI25" s="10">
        <f t="shared" si="14"/>
        <v>60</v>
      </c>
      <c r="LJ25" s="10">
        <f t="shared" si="14"/>
        <v>40</v>
      </c>
      <c r="LK25" s="10">
        <f t="shared" si="14"/>
        <v>0</v>
      </c>
      <c r="LL25" s="10">
        <f t="shared" ref="LL25:NW25" si="15">LL24/5%</f>
        <v>20</v>
      </c>
      <c r="LM25" s="10">
        <f t="shared" si="15"/>
        <v>80</v>
      </c>
      <c r="LN25" s="10">
        <f t="shared" si="15"/>
        <v>0</v>
      </c>
      <c r="LO25" s="10">
        <f t="shared" si="15"/>
        <v>80</v>
      </c>
      <c r="LP25" s="10">
        <f t="shared" si="15"/>
        <v>20</v>
      </c>
      <c r="LQ25" s="10">
        <f t="shared" si="15"/>
        <v>0</v>
      </c>
      <c r="LR25" s="10">
        <f t="shared" si="15"/>
        <v>100</v>
      </c>
      <c r="LS25" s="10">
        <f t="shared" si="15"/>
        <v>0</v>
      </c>
      <c r="LT25" s="10">
        <f t="shared" si="15"/>
        <v>0</v>
      </c>
      <c r="LU25" s="10">
        <f t="shared" si="15"/>
        <v>100</v>
      </c>
      <c r="LV25" s="10">
        <f t="shared" si="15"/>
        <v>0</v>
      </c>
      <c r="LW25" s="10">
        <f t="shared" si="15"/>
        <v>0</v>
      </c>
      <c r="LX25" s="10">
        <f t="shared" si="15"/>
        <v>40</v>
      </c>
      <c r="LY25" s="10">
        <f t="shared" si="15"/>
        <v>60</v>
      </c>
      <c r="LZ25" s="10">
        <f t="shared" si="15"/>
        <v>0</v>
      </c>
      <c r="MA25" s="10">
        <f t="shared" si="15"/>
        <v>100</v>
      </c>
      <c r="MB25" s="10">
        <f t="shared" si="15"/>
        <v>0</v>
      </c>
      <c r="MC25" s="10">
        <f t="shared" si="15"/>
        <v>0</v>
      </c>
      <c r="MD25" s="10">
        <f t="shared" si="15"/>
        <v>100</v>
      </c>
      <c r="ME25" s="10">
        <f t="shared" si="15"/>
        <v>0</v>
      </c>
      <c r="MF25" s="10">
        <f t="shared" si="15"/>
        <v>0</v>
      </c>
      <c r="MG25" s="10">
        <f t="shared" si="15"/>
        <v>60</v>
      </c>
      <c r="MH25" s="10">
        <f t="shared" si="15"/>
        <v>40</v>
      </c>
      <c r="MI25" s="10">
        <f t="shared" si="15"/>
        <v>0</v>
      </c>
      <c r="MJ25" s="10">
        <f t="shared" si="15"/>
        <v>100</v>
      </c>
      <c r="MK25" s="10">
        <f t="shared" si="15"/>
        <v>0</v>
      </c>
      <c r="ML25" s="10">
        <f t="shared" si="15"/>
        <v>0</v>
      </c>
      <c r="MM25" s="10">
        <f t="shared" si="15"/>
        <v>60</v>
      </c>
      <c r="MN25" s="10">
        <f t="shared" si="15"/>
        <v>40</v>
      </c>
      <c r="MO25" s="10">
        <f t="shared" si="15"/>
        <v>0</v>
      </c>
      <c r="MP25" s="10">
        <f t="shared" si="15"/>
        <v>60</v>
      </c>
      <c r="MQ25" s="10">
        <f t="shared" si="15"/>
        <v>40</v>
      </c>
      <c r="MR25" s="10">
        <f t="shared" si="15"/>
        <v>0</v>
      </c>
      <c r="MS25" s="10">
        <f t="shared" si="15"/>
        <v>60</v>
      </c>
      <c r="MT25" s="10">
        <f t="shared" si="15"/>
        <v>40</v>
      </c>
      <c r="MU25" s="10">
        <f t="shared" si="15"/>
        <v>0</v>
      </c>
      <c r="MV25" s="10">
        <f t="shared" si="15"/>
        <v>40</v>
      </c>
      <c r="MW25" s="10">
        <f t="shared" si="15"/>
        <v>60</v>
      </c>
      <c r="MX25" s="10">
        <f t="shared" si="15"/>
        <v>0</v>
      </c>
      <c r="MY25" s="10">
        <f t="shared" si="15"/>
        <v>80</v>
      </c>
      <c r="MZ25" s="10">
        <f t="shared" si="15"/>
        <v>20</v>
      </c>
      <c r="NA25" s="10">
        <f t="shared" si="15"/>
        <v>0</v>
      </c>
      <c r="NB25" s="10">
        <f t="shared" si="15"/>
        <v>80</v>
      </c>
      <c r="NC25" s="10">
        <f t="shared" si="15"/>
        <v>20</v>
      </c>
      <c r="ND25" s="10">
        <f t="shared" si="15"/>
        <v>0</v>
      </c>
      <c r="NE25" s="10">
        <f t="shared" si="15"/>
        <v>100</v>
      </c>
      <c r="NF25" s="10">
        <f t="shared" si="15"/>
        <v>0</v>
      </c>
      <c r="NG25" s="10">
        <f t="shared" si="15"/>
        <v>0</v>
      </c>
      <c r="NH25" s="10">
        <f t="shared" si="15"/>
        <v>100</v>
      </c>
      <c r="NI25" s="10">
        <f t="shared" si="15"/>
        <v>0</v>
      </c>
      <c r="NJ25" s="10">
        <f t="shared" si="15"/>
        <v>0</v>
      </c>
      <c r="NK25" s="10">
        <f t="shared" si="15"/>
        <v>20</v>
      </c>
      <c r="NL25" s="10">
        <f t="shared" si="15"/>
        <v>80</v>
      </c>
      <c r="NM25" s="10">
        <f t="shared" si="15"/>
        <v>0</v>
      </c>
      <c r="NN25" s="10">
        <f t="shared" si="15"/>
        <v>80</v>
      </c>
      <c r="NO25" s="10">
        <f t="shared" si="15"/>
        <v>20</v>
      </c>
      <c r="NP25" s="10">
        <f t="shared" si="15"/>
        <v>0</v>
      </c>
      <c r="NQ25" s="10">
        <f t="shared" si="15"/>
        <v>80</v>
      </c>
      <c r="NR25" s="10">
        <f t="shared" si="15"/>
        <v>20</v>
      </c>
      <c r="NS25" s="10">
        <f t="shared" si="15"/>
        <v>0</v>
      </c>
      <c r="NT25" s="10">
        <f t="shared" si="15"/>
        <v>80</v>
      </c>
      <c r="NU25" s="10">
        <f t="shared" si="15"/>
        <v>20</v>
      </c>
      <c r="NV25" s="10">
        <f t="shared" si="15"/>
        <v>0</v>
      </c>
      <c r="NW25" s="10">
        <f t="shared" si="15"/>
        <v>100</v>
      </c>
      <c r="NX25" s="10">
        <f t="shared" ref="NX25:QI25" si="16">NX24/5%</f>
        <v>0</v>
      </c>
      <c r="NY25" s="10">
        <f t="shared" si="16"/>
        <v>0</v>
      </c>
      <c r="NZ25" s="10">
        <f t="shared" si="16"/>
        <v>100</v>
      </c>
      <c r="OA25" s="10">
        <f t="shared" si="16"/>
        <v>0</v>
      </c>
      <c r="OB25" s="10">
        <f t="shared" si="16"/>
        <v>0</v>
      </c>
      <c r="OC25" s="10">
        <f t="shared" si="16"/>
        <v>80</v>
      </c>
      <c r="OD25" s="10">
        <f t="shared" si="16"/>
        <v>20</v>
      </c>
      <c r="OE25" s="10">
        <f t="shared" si="16"/>
        <v>0</v>
      </c>
      <c r="OF25" s="10">
        <f t="shared" si="16"/>
        <v>40</v>
      </c>
      <c r="OG25" s="10">
        <f t="shared" si="16"/>
        <v>60</v>
      </c>
      <c r="OH25" s="10">
        <f t="shared" si="16"/>
        <v>0</v>
      </c>
      <c r="OI25" s="10">
        <f t="shared" si="16"/>
        <v>100</v>
      </c>
      <c r="OJ25" s="10">
        <f t="shared" si="16"/>
        <v>0</v>
      </c>
      <c r="OK25" s="10">
        <f t="shared" si="16"/>
        <v>0</v>
      </c>
      <c r="OL25" s="10">
        <f t="shared" si="16"/>
        <v>0</v>
      </c>
      <c r="OM25" s="10">
        <f t="shared" si="16"/>
        <v>100</v>
      </c>
      <c r="ON25" s="10">
        <f t="shared" si="16"/>
        <v>0</v>
      </c>
      <c r="OO25" s="10">
        <f t="shared" si="16"/>
        <v>80</v>
      </c>
      <c r="OP25" s="10">
        <f t="shared" si="16"/>
        <v>20</v>
      </c>
      <c r="OQ25" s="10">
        <f t="shared" si="16"/>
        <v>0</v>
      </c>
      <c r="OR25" s="10">
        <f t="shared" si="16"/>
        <v>80</v>
      </c>
      <c r="OS25" s="10">
        <f t="shared" si="16"/>
        <v>20</v>
      </c>
      <c r="OT25" s="10">
        <f t="shared" si="16"/>
        <v>0</v>
      </c>
      <c r="OU25" s="10">
        <f t="shared" si="16"/>
        <v>40</v>
      </c>
      <c r="OV25" s="10">
        <f t="shared" si="16"/>
        <v>40</v>
      </c>
      <c r="OW25" s="10">
        <f t="shared" si="16"/>
        <v>20</v>
      </c>
      <c r="OX25" s="10">
        <f t="shared" si="16"/>
        <v>100</v>
      </c>
      <c r="OY25" s="10">
        <f t="shared" si="16"/>
        <v>0</v>
      </c>
      <c r="OZ25" s="10">
        <f t="shared" si="16"/>
        <v>0</v>
      </c>
      <c r="PA25" s="10">
        <f t="shared" si="16"/>
        <v>100</v>
      </c>
      <c r="PB25" s="10">
        <f t="shared" si="16"/>
        <v>0</v>
      </c>
      <c r="PC25" s="10">
        <f t="shared" si="16"/>
        <v>0</v>
      </c>
      <c r="PD25" s="10">
        <f t="shared" si="16"/>
        <v>60</v>
      </c>
      <c r="PE25" s="10">
        <f t="shared" si="16"/>
        <v>40</v>
      </c>
      <c r="PF25" s="10">
        <f t="shared" si="16"/>
        <v>0</v>
      </c>
      <c r="PG25" s="10">
        <f t="shared" si="16"/>
        <v>80</v>
      </c>
      <c r="PH25" s="10">
        <f t="shared" si="16"/>
        <v>20</v>
      </c>
      <c r="PI25" s="10">
        <f t="shared" si="16"/>
        <v>0</v>
      </c>
      <c r="PJ25" s="10">
        <f t="shared" si="16"/>
        <v>100</v>
      </c>
      <c r="PK25" s="10">
        <f t="shared" si="16"/>
        <v>0</v>
      </c>
      <c r="PL25" s="10">
        <f t="shared" si="16"/>
        <v>0</v>
      </c>
      <c r="PM25" s="10">
        <f t="shared" si="16"/>
        <v>40</v>
      </c>
      <c r="PN25" s="10">
        <f t="shared" si="16"/>
        <v>60</v>
      </c>
      <c r="PO25" s="10">
        <f t="shared" si="16"/>
        <v>0</v>
      </c>
      <c r="PP25" s="10">
        <f t="shared" si="16"/>
        <v>20</v>
      </c>
      <c r="PQ25" s="10">
        <f t="shared" si="16"/>
        <v>80</v>
      </c>
      <c r="PR25" s="10">
        <f t="shared" si="16"/>
        <v>0</v>
      </c>
      <c r="PS25" s="10">
        <f t="shared" si="16"/>
        <v>100</v>
      </c>
      <c r="PT25" s="10">
        <f t="shared" si="16"/>
        <v>0</v>
      </c>
      <c r="PU25" s="10">
        <f t="shared" si="16"/>
        <v>0</v>
      </c>
      <c r="PV25" s="10">
        <f t="shared" si="16"/>
        <v>80</v>
      </c>
      <c r="PW25" s="10">
        <f t="shared" si="16"/>
        <v>20</v>
      </c>
      <c r="PX25" s="10">
        <f t="shared" si="16"/>
        <v>0</v>
      </c>
      <c r="PY25" s="10">
        <f t="shared" si="16"/>
        <v>100</v>
      </c>
      <c r="PZ25" s="10">
        <f t="shared" si="16"/>
        <v>0</v>
      </c>
      <c r="QA25" s="10">
        <f t="shared" si="16"/>
        <v>0</v>
      </c>
      <c r="QB25" s="10">
        <f t="shared" si="16"/>
        <v>60</v>
      </c>
      <c r="QC25" s="10">
        <f t="shared" si="16"/>
        <v>40</v>
      </c>
      <c r="QD25" s="10">
        <f t="shared" si="16"/>
        <v>0</v>
      </c>
      <c r="QE25" s="10">
        <f t="shared" si="16"/>
        <v>100</v>
      </c>
      <c r="QF25" s="10">
        <f t="shared" si="16"/>
        <v>0</v>
      </c>
      <c r="QG25" s="10">
        <f t="shared" si="16"/>
        <v>0</v>
      </c>
      <c r="QH25" s="10">
        <f t="shared" si="16"/>
        <v>60</v>
      </c>
      <c r="QI25" s="10">
        <f t="shared" si="16"/>
        <v>40</v>
      </c>
      <c r="QJ25" s="10">
        <f t="shared" ref="QJ25:SU25" si="17">QJ24/5%</f>
        <v>0</v>
      </c>
      <c r="QK25" s="10">
        <f t="shared" si="17"/>
        <v>100</v>
      </c>
      <c r="QL25" s="10">
        <f t="shared" si="17"/>
        <v>0</v>
      </c>
      <c r="QM25" s="10">
        <f t="shared" si="17"/>
        <v>0</v>
      </c>
      <c r="QN25" s="10">
        <f t="shared" si="17"/>
        <v>100</v>
      </c>
      <c r="QO25" s="10">
        <f t="shared" si="17"/>
        <v>0</v>
      </c>
      <c r="QP25" s="10">
        <f t="shared" si="17"/>
        <v>0</v>
      </c>
      <c r="QQ25" s="10">
        <f t="shared" si="17"/>
        <v>100</v>
      </c>
      <c r="QR25" s="10">
        <f t="shared" si="17"/>
        <v>0</v>
      </c>
      <c r="QS25" s="10">
        <f t="shared" si="17"/>
        <v>0</v>
      </c>
      <c r="QT25" s="10">
        <f t="shared" si="17"/>
        <v>40</v>
      </c>
      <c r="QU25" s="10">
        <f t="shared" si="17"/>
        <v>60</v>
      </c>
      <c r="QV25" s="10">
        <f t="shared" si="17"/>
        <v>0</v>
      </c>
      <c r="QW25" s="10">
        <f t="shared" si="17"/>
        <v>40</v>
      </c>
      <c r="QX25" s="10">
        <f t="shared" si="17"/>
        <v>60</v>
      </c>
      <c r="QY25" s="10">
        <f t="shared" si="17"/>
        <v>0</v>
      </c>
      <c r="QZ25" s="10">
        <f t="shared" si="17"/>
        <v>100</v>
      </c>
      <c r="RA25" s="10">
        <f t="shared" si="17"/>
        <v>0</v>
      </c>
      <c r="RB25" s="10">
        <f t="shared" si="17"/>
        <v>0</v>
      </c>
      <c r="RC25" s="10">
        <f t="shared" si="17"/>
        <v>100</v>
      </c>
      <c r="RD25" s="10">
        <f t="shared" si="17"/>
        <v>0</v>
      </c>
      <c r="RE25" s="10">
        <f t="shared" si="17"/>
        <v>0</v>
      </c>
      <c r="RF25" s="10">
        <f t="shared" si="17"/>
        <v>100</v>
      </c>
      <c r="RG25" s="10">
        <f t="shared" si="17"/>
        <v>0</v>
      </c>
      <c r="RH25" s="10">
        <f t="shared" si="17"/>
        <v>0</v>
      </c>
      <c r="RI25" s="10">
        <f t="shared" si="17"/>
        <v>100</v>
      </c>
      <c r="RJ25" s="10">
        <f t="shared" si="17"/>
        <v>0</v>
      </c>
      <c r="RK25" s="10">
        <f t="shared" si="17"/>
        <v>0</v>
      </c>
      <c r="RL25" s="10">
        <f t="shared" si="17"/>
        <v>100</v>
      </c>
      <c r="RM25" s="10">
        <f t="shared" si="17"/>
        <v>0</v>
      </c>
      <c r="RN25" s="10">
        <f t="shared" si="17"/>
        <v>0</v>
      </c>
      <c r="RO25" s="10">
        <f t="shared" si="17"/>
        <v>60</v>
      </c>
      <c r="RP25" s="10">
        <f t="shared" si="17"/>
        <v>40</v>
      </c>
      <c r="RQ25" s="10">
        <f t="shared" si="17"/>
        <v>0</v>
      </c>
      <c r="RR25" s="10">
        <f t="shared" si="17"/>
        <v>60</v>
      </c>
      <c r="RS25" s="10">
        <f t="shared" si="17"/>
        <v>40</v>
      </c>
      <c r="RT25" s="10">
        <f t="shared" si="17"/>
        <v>0</v>
      </c>
      <c r="RU25" s="10">
        <f t="shared" si="17"/>
        <v>80</v>
      </c>
      <c r="RV25" s="10">
        <f t="shared" si="17"/>
        <v>20</v>
      </c>
      <c r="RW25" s="10">
        <f t="shared" si="17"/>
        <v>0</v>
      </c>
      <c r="RX25" s="10">
        <f t="shared" si="17"/>
        <v>80</v>
      </c>
      <c r="RY25" s="10">
        <f t="shared" si="17"/>
        <v>20</v>
      </c>
      <c r="RZ25" s="10">
        <f t="shared" si="17"/>
        <v>0</v>
      </c>
      <c r="SA25" s="10">
        <f t="shared" si="17"/>
        <v>100</v>
      </c>
      <c r="SB25" s="10">
        <f t="shared" si="17"/>
        <v>0</v>
      </c>
      <c r="SC25" s="10">
        <f t="shared" si="17"/>
        <v>0</v>
      </c>
      <c r="SD25" s="10">
        <f t="shared" si="17"/>
        <v>60</v>
      </c>
      <c r="SE25" s="10">
        <f t="shared" si="17"/>
        <v>40</v>
      </c>
      <c r="SF25" s="10">
        <f t="shared" si="17"/>
        <v>0</v>
      </c>
      <c r="SG25" s="10">
        <f t="shared" si="17"/>
        <v>100</v>
      </c>
      <c r="SH25" s="10">
        <f t="shared" si="17"/>
        <v>0</v>
      </c>
      <c r="SI25" s="10">
        <f t="shared" si="17"/>
        <v>0</v>
      </c>
      <c r="SJ25" s="10">
        <f t="shared" si="17"/>
        <v>80</v>
      </c>
      <c r="SK25" s="10">
        <f t="shared" si="17"/>
        <v>20</v>
      </c>
      <c r="SL25" s="10">
        <f t="shared" si="17"/>
        <v>0</v>
      </c>
      <c r="SM25" s="10">
        <f t="shared" si="17"/>
        <v>100</v>
      </c>
      <c r="SN25" s="10">
        <f t="shared" si="17"/>
        <v>0</v>
      </c>
      <c r="SO25" s="10">
        <f t="shared" si="17"/>
        <v>0</v>
      </c>
      <c r="SP25" s="10">
        <f t="shared" si="17"/>
        <v>80</v>
      </c>
      <c r="SQ25" s="10">
        <f t="shared" si="17"/>
        <v>20</v>
      </c>
      <c r="SR25" s="10">
        <f t="shared" si="17"/>
        <v>0</v>
      </c>
      <c r="SS25" s="10">
        <f t="shared" si="17"/>
        <v>100</v>
      </c>
      <c r="ST25" s="10">
        <f t="shared" si="17"/>
        <v>0</v>
      </c>
      <c r="SU25" s="10">
        <f t="shared" si="17"/>
        <v>0</v>
      </c>
      <c r="SV25" s="10">
        <f t="shared" ref="SV25:VG25" si="18">SV24/5%</f>
        <v>60</v>
      </c>
      <c r="SW25" s="10">
        <f t="shared" si="18"/>
        <v>20</v>
      </c>
      <c r="SX25" s="10">
        <f t="shared" si="18"/>
        <v>20</v>
      </c>
      <c r="SY25" s="10">
        <f t="shared" si="18"/>
        <v>80</v>
      </c>
      <c r="SZ25" s="10">
        <f t="shared" si="18"/>
        <v>20</v>
      </c>
      <c r="TA25" s="10">
        <f t="shared" si="18"/>
        <v>0</v>
      </c>
      <c r="TB25" s="10">
        <f t="shared" si="18"/>
        <v>100</v>
      </c>
      <c r="TC25" s="10">
        <f t="shared" si="18"/>
        <v>0</v>
      </c>
      <c r="TD25" s="10">
        <f t="shared" si="18"/>
        <v>0</v>
      </c>
      <c r="TE25" s="10">
        <f t="shared" si="18"/>
        <v>100</v>
      </c>
      <c r="TF25" s="10">
        <f t="shared" si="18"/>
        <v>0</v>
      </c>
      <c r="TG25" s="10">
        <f t="shared" si="18"/>
        <v>0</v>
      </c>
      <c r="TH25" s="10">
        <f t="shared" si="18"/>
        <v>100</v>
      </c>
      <c r="TI25" s="10">
        <f t="shared" si="18"/>
        <v>0</v>
      </c>
      <c r="TJ25" s="10">
        <f t="shared" si="18"/>
        <v>0</v>
      </c>
      <c r="TK25" s="10">
        <f t="shared" si="18"/>
        <v>100</v>
      </c>
      <c r="TL25" s="10">
        <f t="shared" si="18"/>
        <v>0</v>
      </c>
      <c r="TM25" s="10">
        <f t="shared" si="18"/>
        <v>0</v>
      </c>
      <c r="TN25" s="10">
        <f t="shared" si="18"/>
        <v>100</v>
      </c>
      <c r="TO25" s="10">
        <f t="shared" si="18"/>
        <v>0</v>
      </c>
      <c r="TP25" s="10">
        <f t="shared" si="18"/>
        <v>0</v>
      </c>
      <c r="TQ25" s="10">
        <f t="shared" si="18"/>
        <v>60</v>
      </c>
      <c r="TR25" s="10">
        <f t="shared" si="18"/>
        <v>20</v>
      </c>
      <c r="TS25" s="10">
        <f t="shared" si="18"/>
        <v>20</v>
      </c>
      <c r="TT25" s="10">
        <f t="shared" si="18"/>
        <v>40</v>
      </c>
      <c r="TU25" s="10">
        <f t="shared" si="18"/>
        <v>60</v>
      </c>
      <c r="TV25" s="10">
        <f t="shared" si="18"/>
        <v>0</v>
      </c>
      <c r="TW25" s="10">
        <f t="shared" si="18"/>
        <v>100</v>
      </c>
      <c r="TX25" s="10">
        <f t="shared" si="18"/>
        <v>0</v>
      </c>
      <c r="TY25" s="10">
        <f t="shared" si="18"/>
        <v>0</v>
      </c>
      <c r="TZ25" s="10">
        <f t="shared" si="18"/>
        <v>60</v>
      </c>
      <c r="UA25" s="10">
        <f t="shared" si="18"/>
        <v>40</v>
      </c>
      <c r="UB25" s="10">
        <f t="shared" si="18"/>
        <v>0</v>
      </c>
      <c r="UC25" s="10">
        <f t="shared" si="18"/>
        <v>100</v>
      </c>
      <c r="UD25" s="10">
        <f t="shared" si="18"/>
        <v>0</v>
      </c>
      <c r="UE25" s="10">
        <f t="shared" si="18"/>
        <v>0</v>
      </c>
      <c r="UF25" s="10">
        <f t="shared" si="18"/>
        <v>60</v>
      </c>
      <c r="UG25" s="10">
        <f t="shared" si="18"/>
        <v>40</v>
      </c>
      <c r="UH25" s="10">
        <f t="shared" si="18"/>
        <v>0</v>
      </c>
      <c r="UI25" s="10">
        <f t="shared" si="18"/>
        <v>80</v>
      </c>
      <c r="UJ25" s="10">
        <f t="shared" si="18"/>
        <v>20</v>
      </c>
      <c r="UK25" s="10">
        <f t="shared" si="18"/>
        <v>0</v>
      </c>
      <c r="UL25" s="10">
        <f t="shared" si="18"/>
        <v>80</v>
      </c>
      <c r="UM25" s="10">
        <f t="shared" si="18"/>
        <v>20</v>
      </c>
      <c r="UN25" s="10">
        <f t="shared" si="18"/>
        <v>0</v>
      </c>
      <c r="UO25" s="10">
        <f t="shared" si="18"/>
        <v>0</v>
      </c>
      <c r="UP25" s="10">
        <f t="shared" si="18"/>
        <v>100</v>
      </c>
      <c r="UQ25" s="10">
        <f t="shared" si="18"/>
        <v>0</v>
      </c>
      <c r="UR25" s="10">
        <f t="shared" si="18"/>
        <v>80</v>
      </c>
      <c r="US25" s="10">
        <f t="shared" si="18"/>
        <v>20</v>
      </c>
      <c r="UT25" s="10">
        <f t="shared" si="18"/>
        <v>0</v>
      </c>
      <c r="UU25" s="10">
        <f t="shared" si="18"/>
        <v>100</v>
      </c>
      <c r="UV25" s="10">
        <f t="shared" si="18"/>
        <v>0</v>
      </c>
      <c r="UW25" s="10">
        <f t="shared" si="18"/>
        <v>0</v>
      </c>
      <c r="UX25" s="10">
        <f t="shared" si="18"/>
        <v>100</v>
      </c>
      <c r="UY25" s="10">
        <f t="shared" si="18"/>
        <v>0</v>
      </c>
      <c r="UZ25" s="10">
        <f t="shared" si="18"/>
        <v>0</v>
      </c>
      <c r="VA25" s="10">
        <f t="shared" si="18"/>
        <v>40</v>
      </c>
      <c r="VB25" s="10">
        <f t="shared" si="18"/>
        <v>60</v>
      </c>
      <c r="VC25" s="10">
        <f t="shared" si="18"/>
        <v>0</v>
      </c>
      <c r="VD25" s="10">
        <f t="shared" si="18"/>
        <v>40</v>
      </c>
      <c r="VE25" s="10">
        <f t="shared" si="18"/>
        <v>60</v>
      </c>
      <c r="VF25" s="10">
        <f t="shared" si="18"/>
        <v>0</v>
      </c>
      <c r="VG25" s="10">
        <f t="shared" si="18"/>
        <v>100</v>
      </c>
      <c r="VH25" s="10">
        <f t="shared" ref="VH25:VL25" si="19">VH24/5%</f>
        <v>0</v>
      </c>
      <c r="VI25" s="10">
        <f t="shared" si="19"/>
        <v>0</v>
      </c>
      <c r="VJ25" s="10">
        <f t="shared" si="19"/>
        <v>100</v>
      </c>
      <c r="VK25" s="10">
        <f t="shared" si="19"/>
        <v>0</v>
      </c>
      <c r="VL25" s="10">
        <f t="shared" si="19"/>
        <v>0</v>
      </c>
    </row>
    <row r="27" spans="1:584" x14ac:dyDescent="0.25">
      <c r="B27" t="s">
        <v>1480</v>
      </c>
    </row>
    <row r="28" spans="1:584" x14ac:dyDescent="0.25">
      <c r="B28" t="s">
        <v>1481</v>
      </c>
      <c r="C28" t="s">
        <v>1489</v>
      </c>
      <c r="D28" s="43">
        <f>(C25+F25+I25+L25+O25+R25+U25+X25+AA25+AD25+AG25+AJ25+AM25+AP25+AS25+AV25+AY25+BB25+BE25+BH25+BK25+BN25)/22</f>
        <v>83.63636363636364</v>
      </c>
      <c r="E28" s="42">
        <f>D28/100*5</f>
        <v>4.1818181818181817</v>
      </c>
    </row>
    <row r="29" spans="1:584" x14ac:dyDescent="0.25">
      <c r="B29" t="s">
        <v>1482</v>
      </c>
      <c r="C29" t="s">
        <v>1489</v>
      </c>
      <c r="D29" s="43">
        <f>(D25+G25+J25+M25+P25+S25+V25+Y25+AB25+AE25+AH25+AK25+AN25+AQ25+AT25+AW25+AZ25+BC25+BF25+BI25+BL25+BO25)/22</f>
        <v>16.363636363636363</v>
      </c>
      <c r="E29" s="42">
        <f>D29/100*8</f>
        <v>1.3090909090909091</v>
      </c>
    </row>
    <row r="30" spans="1:584" x14ac:dyDescent="0.25">
      <c r="B30" t="s">
        <v>1483</v>
      </c>
      <c r="C30" t="s">
        <v>1489</v>
      </c>
      <c r="D30" s="43">
        <f>(E25+H25+K25+N25+Q25+T25+W25+Z25+AC25+AF25+AI25+AL25+AO25+AR25+AU25+AX25+BA25+BD25+BG25+BJ25+BM25+BP25)/22</f>
        <v>0</v>
      </c>
      <c r="E30" s="42">
        <f t="shared" ref="E30:E46" si="20">D30/100*5</f>
        <v>0</v>
      </c>
    </row>
    <row r="31" spans="1:584" x14ac:dyDescent="0.25">
      <c r="E31" s="42">
        <f t="shared" si="20"/>
        <v>0</v>
      </c>
    </row>
    <row r="32" spans="1:584" x14ac:dyDescent="0.25">
      <c r="B32" t="s">
        <v>1481</v>
      </c>
      <c r="C32" t="s">
        <v>1490</v>
      </c>
      <c r="D32" s="43">
        <f>(BQ25+BT25+BW25+BZ25+CC25+CF25+CI25+CL25+CO25+CR25+CU25+CX25+DA25+DD25+DG25+DJ25+DM25+DP25+DS25+DV25+DY25+EB25+EE25+EH25+EK25+EN25+EQ25+ET25+EW25+EZ25+FC25+FF25+FI25+FL25+FO25+FR25+FU25+FX25+GA25+GD25+GG25+GJ25+GM25+GP25+GS25+GV25+GY25+HB25+HE25+HH25+HK25+HN25+HQ25+HT25+HW25+HZ25+IC25+IF25+II25)/59</f>
        <v>70.169491525423723</v>
      </c>
      <c r="E32" s="42">
        <f t="shared" si="20"/>
        <v>3.508474576271186</v>
      </c>
    </row>
    <row r="33" spans="2:5" x14ac:dyDescent="0.25">
      <c r="B33" t="s">
        <v>1482</v>
      </c>
      <c r="C33" t="s">
        <v>1490</v>
      </c>
      <c r="D33" s="43">
        <f>(BR25+BU25+BX25+CA25+CD25+CG25+CJ25+CM25+CP25+CS25+CV25+CY25+DB25+DE25+DH25+DK25+DN25+DQ25+DT25+DW25+DZ25+EC25+EF25+EI25+EL25+EO25+ER25+EU25+EX25+FA25+FD25+FG25+FJ25+FM25+FP25+FS25+FV25+FY25+GB25+GE25+GH25+GK25+GN25+GQ25+GT25+GW25+GZ25+HC25+HF25+HI25+HL25+HO25+HR25+HU25+HX25+IA25+ID25+IG25+IJ25)/59</f>
        <v>29.152542372881356</v>
      </c>
      <c r="E33" s="42">
        <f t="shared" si="20"/>
        <v>1.4576271186440679</v>
      </c>
    </row>
    <row r="34" spans="2:5" x14ac:dyDescent="0.25">
      <c r="B34" t="s">
        <v>1483</v>
      </c>
      <c r="C34" t="s">
        <v>1490</v>
      </c>
      <c r="D34" s="43">
        <f>(BS25+BV25+BY25+CB25+CE25+CH25+CK25+CN25+CQ25+CT25+CW25+CZ25+DC25+DF25+DI25+DL25+DO25+DR25+DU25+DX25+EA25+ED25+EG25+EJ25+EM25+EP25+ES25+EV25+EY25+FB25+FE25+FH25+FK25+FN25+FQ25+FT25+FW25+FZ25+GC25+GF25+GI25+GL25+GO25+GR25+GU25+GX25+HA25+HD25+HG25+HJ25+HM25+HP25+HS25+HV25+HY25+IB25+IE25+IH25+IK25)/59</f>
        <v>0.67796610169491522</v>
      </c>
      <c r="E34" s="42">
        <f>D34/100*20</f>
        <v>0.13559322033898305</v>
      </c>
    </row>
    <row r="35" spans="2:5" x14ac:dyDescent="0.25">
      <c r="E35" s="42">
        <f t="shared" si="20"/>
        <v>0</v>
      </c>
    </row>
    <row r="36" spans="2:5" x14ac:dyDescent="0.25">
      <c r="B36" t="s">
        <v>1481</v>
      </c>
      <c r="C36" t="s">
        <v>1491</v>
      </c>
      <c r="D36" s="43">
        <f>(IL25+IO25+IR25+IU25+IX25+JA25+JD25+JG25+JJ25+JM25+JP25+JS25+JV25)/13</f>
        <v>75.384615384615387</v>
      </c>
      <c r="E36" s="42">
        <f t="shared" si="20"/>
        <v>3.7692307692307692</v>
      </c>
    </row>
    <row r="37" spans="2:5" x14ac:dyDescent="0.25">
      <c r="B37" t="s">
        <v>1482</v>
      </c>
      <c r="C37" t="s">
        <v>1491</v>
      </c>
      <c r="D37" s="43">
        <f>(IM25+IP25+IS25+IV25+IY25+JB25+JH25+JK25+JN25+JQ25+JT25+JW25)/13</f>
        <v>24.615384615384617</v>
      </c>
      <c r="E37" s="42">
        <f t="shared" si="20"/>
        <v>1.2307692307692308</v>
      </c>
    </row>
    <row r="38" spans="2:5" x14ac:dyDescent="0.25">
      <c r="B38" t="s">
        <v>1483</v>
      </c>
      <c r="C38" t="s">
        <v>1491</v>
      </c>
      <c r="D38" s="43">
        <f>(IN25+IQ25+IT25+IW25+IZ25+JC25+JF25+JI25+JL25+JO25+JR25+JU25+JX25)/13</f>
        <v>0</v>
      </c>
      <c r="E38" s="42">
        <f t="shared" si="20"/>
        <v>0</v>
      </c>
    </row>
    <row r="39" spans="2:5" x14ac:dyDescent="0.25">
      <c r="E39" s="42">
        <f t="shared" si="20"/>
        <v>0</v>
      </c>
    </row>
    <row r="40" spans="2:5" x14ac:dyDescent="0.25">
      <c r="B40" t="s">
        <v>1481</v>
      </c>
      <c r="C40" t="s">
        <v>1492</v>
      </c>
      <c r="D40" s="43">
        <f>(JY25+KB25+KE25+KH25+KK25+KN25+KQ25+KT25+KW25+KZ25+LC25+LF25+LI25+LL25+LO25+LR25+LU25+LX25+MA25+MD25+MG25+MJ25+MM25+MP25+MS25+MV25+MY25+NB25+NE25+NH25+NK25+NN25+NQ25+NT25+NW25+NZ25+OC25+OF25+OI25+OL25+OO25+OR25+OU25+OX25+PA25+PD25+PG25+PJ25+PM25+PP25+PS25+PV25+PY25+QB25+QE25+QH25+QK25+QN25+QQ25+QT25+QW25)/61</f>
        <v>76.393442622950815</v>
      </c>
      <c r="E40" s="42">
        <f t="shared" si="20"/>
        <v>3.8196721311475406</v>
      </c>
    </row>
    <row r="41" spans="2:5" x14ac:dyDescent="0.25">
      <c r="B41" t="s">
        <v>1482</v>
      </c>
      <c r="C41" t="s">
        <v>1492</v>
      </c>
      <c r="D41" s="43">
        <f>(JZ25+KC25+KF25+KI25+KL25+KO25+KR25+KU25+KX25+LA25+LD25+LG25+LJ25+LM25+LP25+LS25+LV25+LY25+MB25+ME25+MH25+MK25+MN25+MQ25+MT25+MW25+MZ25+NC25+NF25+NI25+NL25+NO25+NR25+NU25+NX25+OA25+OD25+OG25+OJ25+OM25+OP25+OS25+OV25+OY25+PB25+PE25+PH25+PK25+PN25+PQ25+PT25+PW25+PZ25+QC25+QF25+QI25+QL25+QO25+QR25+QU25+QX25)/61</f>
        <v>23.278688524590162</v>
      </c>
      <c r="E41" s="42">
        <f t="shared" si="20"/>
        <v>1.1639344262295082</v>
      </c>
    </row>
    <row r="42" spans="2:5" x14ac:dyDescent="0.25">
      <c r="B42" t="s">
        <v>1483</v>
      </c>
      <c r="C42" t="s">
        <v>1492</v>
      </c>
      <c r="D42" s="43">
        <f>(KA25+KD25+KG25+KJ25+KM25+KP25+KS25+KV25+KY25+LB25+LE25+LH25+LK25+LN25+LQ25+LT25+LW25+LZ25+MC25+MF25+MI25+ML25+MO25+MR25+MU25+MX25+NA25+ND25+NG25+NJ25+NM25+NP25+NS25+NV25+NY25+OB25+OE25+OH25+OK25+ON25+OQ25+OT25+OW25+OZ25+PC25+PF25+PI25+PL25+PO25+PR25+PU25+PX25+QA25+QD25+QG25+QJ25+QM25+QP25+QS25+QV25+QY25)/61</f>
        <v>0.32786885245901637</v>
      </c>
      <c r="E42" s="42">
        <f t="shared" si="20"/>
        <v>1.6393442622950817E-2</v>
      </c>
    </row>
    <row r="43" spans="2:5" x14ac:dyDescent="0.25">
      <c r="E43" s="42">
        <f t="shared" si="20"/>
        <v>0</v>
      </c>
    </row>
    <row r="44" spans="2:5" x14ac:dyDescent="0.25">
      <c r="B44" t="s">
        <v>1481</v>
      </c>
      <c r="C44" t="s">
        <v>1493</v>
      </c>
      <c r="D44" s="43">
        <f>(QZ25+RC25+RF25+RI25+RL25+RO25+RR25+RU25+RX25+SA25+SD25+SG25+SJ25+SM25+SP25+SS25+SV25+SY25+TB25+TE25+TH25+TK25+TN25+TQ25+TT25+TW25+TZ25+UC25+UF25+UI25+UL25+UO25+UR25+UU25+UX25+VA25+VD25+VJ25)/39</f>
        <v>78.974358974358978</v>
      </c>
      <c r="E44" s="42">
        <f t="shared" si="20"/>
        <v>3.9487179487179489</v>
      </c>
    </row>
    <row r="45" spans="2:5" x14ac:dyDescent="0.25">
      <c r="B45" t="s">
        <v>1482</v>
      </c>
      <c r="C45" t="s">
        <v>1493</v>
      </c>
      <c r="D45" s="43">
        <f>(RA25+RD25+RG25+RJ25+RM25+RP25+RS25+RV25+RY25+SB25+SE25+SH25+SK25+SN25+SQ25+ST25+SW25+SZ25+TC25+TF25+TI25+TL25+TO25+TR25+TU25+TX25+UA25+UD25+UG25+UJ25+UM25+UP25+US25+UV25+UY25+VB25+VE25+VH25+VK25)/39</f>
        <v>17.435897435897434</v>
      </c>
      <c r="E45" s="42">
        <f t="shared" si="20"/>
        <v>0.87179487179487181</v>
      </c>
    </row>
    <row r="46" spans="2:5" x14ac:dyDescent="0.25">
      <c r="B46" t="s">
        <v>1483</v>
      </c>
      <c r="C46" t="s">
        <v>1493</v>
      </c>
      <c r="D46" s="43">
        <f>(RB25+RE25+RH25+RK25+RN25+RQ25+RT25+RW25+RZ25+SC25+SF25+SI25+SL25+SO25+SR25+SU25+SX25+TA25+TD25+TG25+TJ25+TM25+TP25+TS25+TV25+TY25+UB25+UE25+UH25+UK25+UN25+UQ25+UT25+UW25+UZ25+VC25+VF25+VI25+VL25)/39</f>
        <v>1.0256410256410255</v>
      </c>
      <c r="E46" s="42">
        <f t="shared" si="20"/>
        <v>5.1282051282051273E-2</v>
      </c>
    </row>
  </sheetData>
  <mergeCells count="416">
    <mergeCell ref="B1:M2"/>
    <mergeCell ref="B3:N3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NQ5:OZ5"/>
    <mergeCell ref="PA5:QY5"/>
    <mergeCell ref="QZ5:VL5"/>
    <mergeCell ref="AP11:AR11"/>
    <mergeCell ref="AS11:AU11"/>
    <mergeCell ref="AV11:AX11"/>
    <mergeCell ref="AY11:BA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VJ12:VL12"/>
    <mergeCell ref="A24:B24"/>
    <mergeCell ref="A25:B25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Ортанғы топ</vt:lpstr>
      <vt:lpstr>МАД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Leopard</cp:lastModifiedBy>
  <dcterms:created xsi:type="dcterms:W3CDTF">2022-12-22T06:57:03Z</dcterms:created>
  <dcterms:modified xsi:type="dcterms:W3CDTF">2024-09-02T17:12:07Z</dcterms:modified>
</cp:coreProperties>
</file>